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6440"/>
  </bookViews>
  <sheets>
    <sheet name="WOH Analysis" sheetId="1" r:id="rId1"/>
    <sheet name="Definitions" sheetId="2" r:id="rId2"/>
  </sheets>
  <definedNames>
    <definedName name="PRINT">'WOH Analysis'!$L$107</definedName>
    <definedName name="_xlnm.Print_Area" localSheetId="1">Definitions!$A$1:$H$43</definedName>
    <definedName name="_xlnm.Print_Area" localSheetId="0">'WOH Analysis'!$A$1:$N$139</definedName>
    <definedName name="_xlnm.Print_Area">'WOH Analysis'!$A$1:$J$106</definedName>
    <definedName name="REPORT">'WOH Analysis'!$A$1:$J$106</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6" i="1" l="1"/>
  <c r="G105" i="1"/>
  <c r="F105" i="1"/>
  <c r="D105" i="1"/>
  <c r="B105" i="1"/>
  <c r="A105" i="1"/>
  <c r="G104" i="1"/>
  <c r="F104" i="1"/>
  <c r="D104" i="1"/>
  <c r="B104" i="1"/>
  <c r="A104" i="1"/>
  <c r="G103" i="1"/>
  <c r="F103" i="1"/>
  <c r="D103" i="1"/>
  <c r="B103" i="1"/>
  <c r="A103" i="1"/>
  <c r="G102" i="1"/>
  <c r="F102" i="1"/>
  <c r="D102" i="1"/>
  <c r="B102" i="1"/>
  <c r="A102" i="1"/>
  <c r="G101" i="1"/>
  <c r="F101" i="1"/>
  <c r="D101" i="1"/>
  <c r="B101" i="1"/>
  <c r="A101" i="1"/>
  <c r="G100" i="1"/>
  <c r="F100" i="1"/>
  <c r="D100" i="1"/>
  <c r="B100" i="1"/>
  <c r="A100" i="1"/>
  <c r="G99" i="1"/>
  <c r="F99" i="1"/>
  <c r="D99" i="1"/>
  <c r="B99" i="1"/>
  <c r="A99" i="1"/>
  <c r="G98" i="1"/>
  <c r="F98" i="1"/>
  <c r="D98" i="1"/>
  <c r="B98" i="1"/>
  <c r="A98" i="1"/>
  <c r="G97" i="1"/>
  <c r="F97" i="1"/>
  <c r="D97" i="1"/>
  <c r="B97" i="1"/>
  <c r="A97" i="1"/>
  <c r="G96" i="1"/>
  <c r="F96" i="1"/>
  <c r="D96" i="1"/>
  <c r="B96" i="1"/>
  <c r="A96" i="1"/>
  <c r="G95" i="1"/>
  <c r="F95" i="1"/>
  <c r="D95" i="1"/>
  <c r="B95" i="1"/>
  <c r="A95" i="1"/>
  <c r="G94" i="1"/>
  <c r="F94" i="1"/>
  <c r="D94" i="1"/>
  <c r="B94" i="1"/>
  <c r="A94" i="1"/>
  <c r="G93" i="1"/>
  <c r="F93" i="1"/>
  <c r="D93" i="1"/>
  <c r="B93" i="1"/>
  <c r="A93" i="1"/>
  <c r="G92" i="1"/>
  <c r="F92" i="1"/>
  <c r="D92" i="1"/>
  <c r="B92" i="1"/>
  <c r="A92" i="1"/>
  <c r="G91" i="1"/>
  <c r="F91" i="1"/>
  <c r="D91" i="1"/>
  <c r="B91" i="1"/>
  <c r="A91" i="1"/>
  <c r="G90" i="1"/>
  <c r="F90" i="1"/>
  <c r="D90" i="1"/>
  <c r="B90" i="1"/>
  <c r="A90" i="1"/>
  <c r="G89" i="1"/>
  <c r="F89" i="1"/>
  <c r="D89" i="1"/>
  <c r="B89" i="1"/>
  <c r="A89" i="1"/>
  <c r="G88" i="1"/>
  <c r="F88" i="1"/>
  <c r="D88" i="1"/>
  <c r="B88" i="1"/>
  <c r="A88" i="1"/>
  <c r="G87" i="1"/>
  <c r="F87" i="1"/>
  <c r="D87" i="1"/>
  <c r="B87" i="1"/>
  <c r="A87" i="1"/>
  <c r="G86" i="1"/>
  <c r="F86" i="1"/>
  <c r="D86" i="1"/>
  <c r="B86" i="1"/>
  <c r="A86" i="1"/>
  <c r="G85" i="1"/>
  <c r="F85" i="1"/>
  <c r="D85" i="1"/>
  <c r="B85" i="1"/>
  <c r="A85" i="1"/>
  <c r="G84" i="1"/>
  <c r="F84" i="1"/>
  <c r="D84" i="1"/>
  <c r="B84" i="1"/>
  <c r="A84" i="1"/>
  <c r="G83" i="1"/>
  <c r="F83" i="1"/>
  <c r="D83" i="1"/>
  <c r="B83" i="1"/>
  <c r="A83" i="1"/>
  <c r="G82" i="1"/>
  <c r="F82" i="1"/>
  <c r="D82" i="1"/>
  <c r="B82" i="1"/>
  <c r="A82" i="1"/>
  <c r="G81" i="1"/>
  <c r="F81" i="1"/>
  <c r="D81" i="1"/>
  <c r="B81" i="1"/>
  <c r="A81" i="1"/>
  <c r="G80" i="1"/>
  <c r="F80" i="1"/>
  <c r="D80" i="1"/>
  <c r="B80" i="1"/>
  <c r="A80" i="1"/>
  <c r="G79" i="1"/>
  <c r="F79" i="1"/>
  <c r="D79" i="1"/>
  <c r="B79" i="1"/>
  <c r="A79" i="1"/>
  <c r="G78" i="1"/>
  <c r="F78" i="1"/>
  <c r="D78" i="1"/>
  <c r="B78" i="1"/>
  <c r="A78" i="1"/>
  <c r="G77" i="1"/>
  <c r="F77" i="1"/>
  <c r="D77" i="1"/>
  <c r="B77" i="1"/>
  <c r="A77" i="1"/>
  <c r="G76" i="1"/>
  <c r="F76" i="1"/>
  <c r="D76" i="1"/>
  <c r="B76" i="1"/>
  <c r="A76" i="1"/>
  <c r="G75" i="1"/>
  <c r="F75" i="1"/>
  <c r="D75" i="1"/>
  <c r="B75" i="1"/>
  <c r="A75" i="1"/>
  <c r="G74" i="1"/>
  <c r="F74" i="1"/>
  <c r="D74" i="1"/>
  <c r="B74" i="1"/>
  <c r="A74" i="1"/>
  <c r="G73" i="1"/>
  <c r="F73" i="1"/>
  <c r="D73" i="1"/>
  <c r="B73" i="1"/>
  <c r="A73" i="1"/>
  <c r="G72" i="1"/>
  <c r="F72" i="1"/>
  <c r="D72" i="1"/>
  <c r="B72" i="1"/>
  <c r="A72" i="1"/>
  <c r="G71" i="1"/>
  <c r="F71" i="1"/>
  <c r="D71" i="1"/>
  <c r="B71" i="1"/>
  <c r="A71" i="1"/>
  <c r="G70" i="1"/>
  <c r="F70" i="1"/>
  <c r="D70" i="1"/>
  <c r="B70" i="1"/>
  <c r="A70" i="1"/>
  <c r="G69" i="1"/>
  <c r="F69" i="1"/>
  <c r="D69" i="1"/>
  <c r="B69" i="1"/>
  <c r="A69" i="1"/>
  <c r="G68" i="1"/>
  <c r="F68" i="1"/>
  <c r="D68" i="1"/>
  <c r="B68" i="1"/>
  <c r="A68" i="1"/>
  <c r="G67" i="1"/>
  <c r="F67" i="1"/>
  <c r="D67" i="1"/>
  <c r="B67" i="1"/>
  <c r="A67" i="1"/>
  <c r="G66" i="1"/>
  <c r="F66" i="1"/>
  <c r="D66" i="1"/>
  <c r="B66" i="1"/>
  <c r="A66" i="1"/>
  <c r="G65" i="1"/>
  <c r="F65" i="1"/>
  <c r="D65" i="1"/>
  <c r="B65" i="1"/>
  <c r="A65" i="1"/>
  <c r="G64" i="1"/>
  <c r="F64" i="1"/>
  <c r="D64" i="1"/>
  <c r="B64" i="1"/>
  <c r="A64" i="1"/>
  <c r="G63" i="1"/>
  <c r="F63" i="1"/>
  <c r="D63" i="1"/>
  <c r="B63" i="1"/>
  <c r="A63" i="1"/>
  <c r="G62" i="1"/>
  <c r="F62" i="1"/>
  <c r="D62" i="1"/>
  <c r="B62" i="1"/>
  <c r="A62" i="1"/>
  <c r="E53" i="1"/>
  <c r="D53" i="1"/>
  <c r="C53" i="1"/>
  <c r="B53" i="1"/>
  <c r="H53" i="1" s="1"/>
  <c r="M52" i="1"/>
  <c r="H52" i="1"/>
  <c r="F52" i="1"/>
  <c r="I52" i="1" s="1"/>
  <c r="M51" i="1"/>
  <c r="H51" i="1"/>
  <c r="F51" i="1"/>
  <c r="G51" i="1" s="1"/>
  <c r="M50" i="1"/>
  <c r="I50" i="1"/>
  <c r="H50" i="1"/>
  <c r="F50" i="1"/>
  <c r="G50" i="1" s="1"/>
  <c r="M49" i="1"/>
  <c r="H49" i="1"/>
  <c r="F49" i="1"/>
  <c r="I49" i="1" s="1"/>
  <c r="M48" i="1"/>
  <c r="H48" i="1"/>
  <c r="F48" i="1"/>
  <c r="G48" i="1" s="1"/>
  <c r="M47" i="1"/>
  <c r="H47" i="1"/>
  <c r="F47" i="1"/>
  <c r="G47" i="1" s="1"/>
  <c r="M46" i="1"/>
  <c r="H46" i="1"/>
  <c r="F46" i="1"/>
  <c r="I46" i="1" s="1"/>
  <c r="M45" i="1"/>
  <c r="H45" i="1"/>
  <c r="F45" i="1"/>
  <c r="G45" i="1" s="1"/>
  <c r="H98" i="1" s="1"/>
  <c r="M44" i="1"/>
  <c r="H44" i="1"/>
  <c r="F44" i="1"/>
  <c r="G44" i="1" s="1"/>
  <c r="M43" i="1"/>
  <c r="H43" i="1"/>
  <c r="F43" i="1"/>
  <c r="I43" i="1" s="1"/>
  <c r="M42" i="1"/>
  <c r="H42" i="1"/>
  <c r="F42" i="1"/>
  <c r="G42" i="1" s="1"/>
  <c r="M41" i="1"/>
  <c r="H41" i="1"/>
  <c r="F41" i="1"/>
  <c r="G41" i="1" s="1"/>
  <c r="M40" i="1"/>
  <c r="H40" i="1"/>
  <c r="G40" i="1"/>
  <c r="H93" i="1" s="1"/>
  <c r="F40" i="1"/>
  <c r="I40" i="1" s="1"/>
  <c r="M39" i="1"/>
  <c r="H39" i="1"/>
  <c r="F39" i="1"/>
  <c r="G39" i="1" s="1"/>
  <c r="M38" i="1"/>
  <c r="H38" i="1"/>
  <c r="F38" i="1"/>
  <c r="G38" i="1" s="1"/>
  <c r="M37" i="1"/>
  <c r="H37" i="1"/>
  <c r="F37" i="1"/>
  <c r="I37" i="1" s="1"/>
  <c r="M36" i="1"/>
  <c r="H36" i="1"/>
  <c r="F36" i="1"/>
  <c r="G36" i="1" s="1"/>
  <c r="M35" i="1"/>
  <c r="H35" i="1"/>
  <c r="F35" i="1"/>
  <c r="G35" i="1" s="1"/>
  <c r="M34" i="1"/>
  <c r="H34" i="1"/>
  <c r="F34" i="1"/>
  <c r="I34" i="1" s="1"/>
  <c r="M33" i="1"/>
  <c r="I33" i="1"/>
  <c r="H33" i="1"/>
  <c r="F33" i="1"/>
  <c r="G33" i="1" s="1"/>
  <c r="M32" i="1"/>
  <c r="H32" i="1"/>
  <c r="F32" i="1"/>
  <c r="G32" i="1" s="1"/>
  <c r="M31" i="1"/>
  <c r="H31" i="1"/>
  <c r="F31" i="1"/>
  <c r="I31" i="1" s="1"/>
  <c r="M30" i="1"/>
  <c r="H30" i="1"/>
  <c r="F30" i="1"/>
  <c r="G30" i="1" s="1"/>
  <c r="M29" i="1"/>
  <c r="H29" i="1"/>
  <c r="F29" i="1"/>
  <c r="G29" i="1" s="1"/>
  <c r="M28" i="1"/>
  <c r="H28" i="1"/>
  <c r="F28" i="1"/>
  <c r="I28" i="1" s="1"/>
  <c r="M27" i="1"/>
  <c r="H27" i="1"/>
  <c r="F27" i="1"/>
  <c r="G27" i="1" s="1"/>
  <c r="M26" i="1"/>
  <c r="H26" i="1"/>
  <c r="F26" i="1"/>
  <c r="I26" i="1" s="1"/>
  <c r="M25" i="1"/>
  <c r="H25" i="1"/>
  <c r="F25" i="1"/>
  <c r="I25" i="1" s="1"/>
  <c r="M24" i="1"/>
  <c r="H24" i="1"/>
  <c r="F24" i="1"/>
  <c r="I24" i="1" s="1"/>
  <c r="M23" i="1"/>
  <c r="H23" i="1"/>
  <c r="F23" i="1"/>
  <c r="G23" i="1" s="1"/>
  <c r="M22" i="1"/>
  <c r="H22" i="1"/>
  <c r="G22" i="1"/>
  <c r="H75" i="1" s="1"/>
  <c r="F22" i="1"/>
  <c r="I22" i="1" s="1"/>
  <c r="M21" i="1"/>
  <c r="H21" i="1"/>
  <c r="G21" i="1"/>
  <c r="H74" i="1" s="1"/>
  <c r="F21" i="1"/>
  <c r="I21" i="1" s="1"/>
  <c r="M20" i="1"/>
  <c r="H20" i="1"/>
  <c r="F20" i="1"/>
  <c r="G20" i="1" s="1"/>
  <c r="M19" i="1"/>
  <c r="H19" i="1"/>
  <c r="G19" i="1"/>
  <c r="H72" i="1" s="1"/>
  <c r="F19" i="1"/>
  <c r="I19" i="1" s="1"/>
  <c r="M18" i="1"/>
  <c r="H18" i="1"/>
  <c r="G18" i="1"/>
  <c r="H71" i="1" s="1"/>
  <c r="F18" i="1"/>
  <c r="I18" i="1" s="1"/>
  <c r="M17" i="1"/>
  <c r="H17" i="1"/>
  <c r="F17" i="1"/>
  <c r="G17" i="1" s="1"/>
  <c r="M16" i="1"/>
  <c r="H16" i="1"/>
  <c r="G16" i="1"/>
  <c r="H69" i="1" s="1"/>
  <c r="F16" i="1"/>
  <c r="I16" i="1" s="1"/>
  <c r="M15" i="1"/>
  <c r="H15" i="1"/>
  <c r="G15" i="1"/>
  <c r="F15" i="1"/>
  <c r="I15" i="1" s="1"/>
  <c r="M14" i="1"/>
  <c r="H14" i="1"/>
  <c r="F14" i="1"/>
  <c r="G14" i="1" s="1"/>
  <c r="M13" i="1"/>
  <c r="H13" i="1"/>
  <c r="G13" i="1"/>
  <c r="H66" i="1" s="1"/>
  <c r="F13" i="1"/>
  <c r="I13" i="1" s="1"/>
  <c r="M12" i="1"/>
  <c r="H12" i="1"/>
  <c r="G12" i="1"/>
  <c r="H65" i="1" s="1"/>
  <c r="F12" i="1"/>
  <c r="I12" i="1" s="1"/>
  <c r="M11" i="1"/>
  <c r="H11" i="1"/>
  <c r="F11" i="1"/>
  <c r="I11" i="1" s="1"/>
  <c r="M10" i="1"/>
  <c r="H10" i="1"/>
  <c r="G10" i="1"/>
  <c r="H63" i="1" s="1"/>
  <c r="F10" i="1"/>
  <c r="I10" i="1" s="1"/>
  <c r="M9" i="1"/>
  <c r="H9" i="1"/>
  <c r="G9" i="1"/>
  <c r="H62" i="1" s="1"/>
  <c r="F9" i="1"/>
  <c r="F6" i="1"/>
  <c r="G6" i="1" s="1"/>
  <c r="H6" i="1" s="1"/>
  <c r="I6" i="1" s="1"/>
  <c r="J6" i="1" s="1"/>
  <c r="G25" i="1" l="1"/>
  <c r="H78" i="1" s="1"/>
  <c r="G46" i="1"/>
  <c r="H99" i="1" s="1"/>
  <c r="I51" i="1"/>
  <c r="J51" i="1" s="1"/>
  <c r="G28" i="1"/>
  <c r="H81" i="1" s="1"/>
  <c r="G34" i="1"/>
  <c r="H87" i="1" s="1"/>
  <c r="G49" i="1"/>
  <c r="H102" i="1" s="1"/>
  <c r="G52" i="1"/>
  <c r="H105" i="1" s="1"/>
  <c r="F106" i="1"/>
  <c r="M53" i="1"/>
  <c r="G24" i="1"/>
  <c r="H77" i="1" s="1"/>
  <c r="G31" i="1"/>
  <c r="H84" i="1" s="1"/>
  <c r="G37" i="1"/>
  <c r="H90" i="1" s="1"/>
  <c r="J40" i="1"/>
  <c r="N40" i="1" s="1"/>
  <c r="I42" i="1"/>
  <c r="J42" i="1" s="1"/>
  <c r="N42" i="1" s="1"/>
  <c r="G43" i="1"/>
  <c r="H96" i="1" s="1"/>
  <c r="H67" i="1"/>
  <c r="H73" i="1"/>
  <c r="C93" i="1"/>
  <c r="L40" i="1"/>
  <c r="H76" i="1"/>
  <c r="H70" i="1"/>
  <c r="I14" i="1"/>
  <c r="J14" i="1" s="1"/>
  <c r="J15" i="1"/>
  <c r="I17" i="1"/>
  <c r="J17" i="1" s="1"/>
  <c r="J18" i="1"/>
  <c r="I20" i="1"/>
  <c r="J20" i="1" s="1"/>
  <c r="J21" i="1"/>
  <c r="N21" i="1" s="1"/>
  <c r="I23" i="1"/>
  <c r="J23" i="1" s="1"/>
  <c r="H94" i="1"/>
  <c r="H68" i="1"/>
  <c r="H80" i="1"/>
  <c r="G11" i="1"/>
  <c r="G26" i="1"/>
  <c r="H82" i="1"/>
  <c r="I30" i="1"/>
  <c r="J30" i="1" s="1"/>
  <c r="N30" i="1" s="1"/>
  <c r="H86" i="1"/>
  <c r="J33" i="1"/>
  <c r="N33" i="1" s="1"/>
  <c r="J37" i="1"/>
  <c r="E90" i="1" s="1"/>
  <c r="H91" i="1"/>
  <c r="I39" i="1"/>
  <c r="H95" i="1"/>
  <c r="J46" i="1"/>
  <c r="E99" i="1" s="1"/>
  <c r="H100" i="1"/>
  <c r="I48" i="1"/>
  <c r="J48" i="1" s="1"/>
  <c r="N48" i="1" s="1"/>
  <c r="H104" i="1"/>
  <c r="E71" i="1"/>
  <c r="J12" i="1"/>
  <c r="N18" i="1"/>
  <c r="J24" i="1"/>
  <c r="N24" i="1" s="1"/>
  <c r="H85" i="1"/>
  <c r="D106" i="1"/>
  <c r="F53" i="1"/>
  <c r="I9" i="1"/>
  <c r="J9" i="1" s="1"/>
  <c r="J10" i="1"/>
  <c r="J13" i="1"/>
  <c r="N13" i="1" s="1"/>
  <c r="J16" i="1"/>
  <c r="N16" i="1" s="1"/>
  <c r="J19" i="1"/>
  <c r="J22" i="1"/>
  <c r="N22" i="1" s="1"/>
  <c r="J25" i="1"/>
  <c r="N25" i="1" s="1"/>
  <c r="I27" i="1"/>
  <c r="J27" i="1" s="1"/>
  <c r="H83" i="1"/>
  <c r="J34" i="1"/>
  <c r="N34" i="1" s="1"/>
  <c r="H88" i="1"/>
  <c r="I36" i="1"/>
  <c r="J36" i="1" s="1"/>
  <c r="N36" i="1" s="1"/>
  <c r="H92" i="1"/>
  <c r="J39" i="1"/>
  <c r="N39" i="1" s="1"/>
  <c r="H97" i="1"/>
  <c r="I45" i="1"/>
  <c r="J45" i="1" s="1"/>
  <c r="H101" i="1"/>
  <c r="G106" i="1"/>
  <c r="H89" i="1"/>
  <c r="I29" i="1"/>
  <c r="J29" i="1" s="1"/>
  <c r="I32" i="1"/>
  <c r="J32" i="1" s="1"/>
  <c r="I35" i="1"/>
  <c r="J35" i="1" s="1"/>
  <c r="I38" i="1"/>
  <c r="J38" i="1" s="1"/>
  <c r="I41" i="1"/>
  <c r="J41" i="1" s="1"/>
  <c r="I44" i="1"/>
  <c r="J44" i="1" s="1"/>
  <c r="I47" i="1"/>
  <c r="J47" i="1" s="1"/>
  <c r="H103" i="1"/>
  <c r="J50" i="1"/>
  <c r="N50" i="1" s="1"/>
  <c r="J52" i="1"/>
  <c r="N52" i="1" s="1"/>
  <c r="E78" i="1"/>
  <c r="B106" i="1"/>
  <c r="E69" i="1"/>
  <c r="E75" i="1"/>
  <c r="E93" i="1"/>
  <c r="E66" i="1" l="1"/>
  <c r="E105" i="1"/>
  <c r="J43" i="1"/>
  <c r="L43" i="1" s="1"/>
  <c r="G53" i="1"/>
  <c r="J49" i="1"/>
  <c r="E87" i="1"/>
  <c r="J28" i="1"/>
  <c r="E81" i="1" s="1"/>
  <c r="J31" i="1"/>
  <c r="E85" i="1"/>
  <c r="C85" i="1"/>
  <c r="L32" i="1"/>
  <c r="N32" i="1"/>
  <c r="E76" i="1"/>
  <c r="C76" i="1"/>
  <c r="L23" i="1"/>
  <c r="N23" i="1"/>
  <c r="E100" i="1"/>
  <c r="C100" i="1"/>
  <c r="L47" i="1"/>
  <c r="N47" i="1"/>
  <c r="E91" i="1"/>
  <c r="C91" i="1"/>
  <c r="L38" i="1"/>
  <c r="N38" i="1"/>
  <c r="E82" i="1"/>
  <c r="L29" i="1"/>
  <c r="C82" i="1"/>
  <c r="N29" i="1"/>
  <c r="C80" i="1"/>
  <c r="L27" i="1"/>
  <c r="E80" i="1"/>
  <c r="N27" i="1"/>
  <c r="C62" i="1"/>
  <c r="L9" i="1"/>
  <c r="N9" i="1"/>
  <c r="E62" i="1"/>
  <c r="E70" i="1"/>
  <c r="L17" i="1"/>
  <c r="C70" i="1"/>
  <c r="N17" i="1"/>
  <c r="E97" i="1"/>
  <c r="C97" i="1"/>
  <c r="L44" i="1"/>
  <c r="N44" i="1"/>
  <c r="E88" i="1"/>
  <c r="C88" i="1"/>
  <c r="L35" i="1"/>
  <c r="N35" i="1"/>
  <c r="C98" i="1"/>
  <c r="L45" i="1"/>
  <c r="E98" i="1"/>
  <c r="N45" i="1"/>
  <c r="C73" i="1"/>
  <c r="L20" i="1"/>
  <c r="E73" i="1"/>
  <c r="N20" i="1"/>
  <c r="C96" i="1"/>
  <c r="C72" i="1"/>
  <c r="L19" i="1"/>
  <c r="C63" i="1"/>
  <c r="L10" i="1"/>
  <c r="E94" i="1"/>
  <c r="C94" i="1"/>
  <c r="L41" i="1"/>
  <c r="C67" i="1"/>
  <c r="E67" i="1"/>
  <c r="L14" i="1"/>
  <c r="E96" i="1"/>
  <c r="C105" i="1"/>
  <c r="L52" i="1"/>
  <c r="C92" i="1"/>
  <c r="E92" i="1"/>
  <c r="L39" i="1"/>
  <c r="C75" i="1"/>
  <c r="L22" i="1"/>
  <c r="C66" i="1"/>
  <c r="L13" i="1"/>
  <c r="C95" i="1"/>
  <c r="L42" i="1"/>
  <c r="E95" i="1"/>
  <c r="C86" i="1"/>
  <c r="L33" i="1"/>
  <c r="E86" i="1"/>
  <c r="J11" i="1"/>
  <c r="N11" i="1" s="1"/>
  <c r="H64" i="1"/>
  <c r="E72" i="1"/>
  <c r="N41" i="1"/>
  <c r="C71" i="1"/>
  <c r="L18" i="1"/>
  <c r="I93" i="1"/>
  <c r="J93" i="1"/>
  <c r="N14" i="1"/>
  <c r="C83" i="1"/>
  <c r="E83" i="1"/>
  <c r="L30" i="1"/>
  <c r="H79" i="1"/>
  <c r="J26" i="1"/>
  <c r="C89" i="1"/>
  <c r="L36" i="1"/>
  <c r="E89" i="1"/>
  <c r="C68" i="1"/>
  <c r="L15" i="1"/>
  <c r="E68" i="1"/>
  <c r="E103" i="1"/>
  <c r="C103" i="1"/>
  <c r="L50" i="1"/>
  <c r="E63" i="1"/>
  <c r="C101" i="1"/>
  <c r="E101" i="1"/>
  <c r="L48" i="1"/>
  <c r="C87" i="1"/>
  <c r="L34" i="1"/>
  <c r="C78" i="1"/>
  <c r="L25" i="1"/>
  <c r="N19" i="1"/>
  <c r="C69" i="1"/>
  <c r="L16" i="1"/>
  <c r="N10" i="1"/>
  <c r="C77" i="1"/>
  <c r="E77" i="1"/>
  <c r="L24" i="1"/>
  <c r="C65" i="1"/>
  <c r="E65" i="1"/>
  <c r="L12" i="1"/>
  <c r="C104" i="1"/>
  <c r="L51" i="1"/>
  <c r="E104" i="1"/>
  <c r="N51" i="1"/>
  <c r="C99" i="1"/>
  <c r="L46" i="1"/>
  <c r="N46" i="1"/>
  <c r="C90" i="1"/>
  <c r="L37" i="1"/>
  <c r="N37" i="1"/>
  <c r="C81" i="1"/>
  <c r="L28" i="1"/>
  <c r="N28" i="1"/>
  <c r="C74" i="1"/>
  <c r="E74" i="1"/>
  <c r="L21" i="1"/>
  <c r="N12" i="1"/>
  <c r="N15" i="1"/>
  <c r="N43" i="1" l="1"/>
  <c r="C102" i="1"/>
  <c r="E102" i="1"/>
  <c r="L49" i="1"/>
  <c r="N49" i="1"/>
  <c r="C84" i="1"/>
  <c r="E84" i="1"/>
  <c r="L31" i="1"/>
  <c r="N31" i="1"/>
  <c r="H106" i="1"/>
  <c r="E79" i="1"/>
  <c r="C79" i="1"/>
  <c r="L26" i="1"/>
  <c r="I83" i="1"/>
  <c r="J83" i="1"/>
  <c r="J95" i="1"/>
  <c r="I95" i="1"/>
  <c r="J105" i="1"/>
  <c r="I105" i="1"/>
  <c r="I94" i="1"/>
  <c r="J94" i="1"/>
  <c r="I98" i="1"/>
  <c r="J98" i="1"/>
  <c r="I76" i="1"/>
  <c r="J76" i="1"/>
  <c r="I81" i="1"/>
  <c r="J81" i="1"/>
  <c r="I99" i="1"/>
  <c r="J99" i="1"/>
  <c r="I87" i="1"/>
  <c r="J87" i="1"/>
  <c r="I103" i="1"/>
  <c r="J103" i="1"/>
  <c r="N26" i="1"/>
  <c r="J71" i="1"/>
  <c r="I71" i="1"/>
  <c r="I92" i="1"/>
  <c r="J92" i="1"/>
  <c r="I97" i="1"/>
  <c r="J97" i="1"/>
  <c r="I70" i="1"/>
  <c r="J70" i="1"/>
  <c r="J53" i="1"/>
  <c r="I91" i="1"/>
  <c r="J91" i="1"/>
  <c r="I85" i="1"/>
  <c r="J85" i="1"/>
  <c r="J86" i="1"/>
  <c r="I86" i="1"/>
  <c r="J63" i="1"/>
  <c r="I63" i="1"/>
  <c r="I88" i="1"/>
  <c r="J88" i="1"/>
  <c r="J80" i="1"/>
  <c r="I80" i="1"/>
  <c r="I74" i="1"/>
  <c r="J74" i="1"/>
  <c r="I90" i="1"/>
  <c r="J90" i="1"/>
  <c r="J101" i="1"/>
  <c r="I101" i="1"/>
  <c r="I75" i="1"/>
  <c r="J75" i="1"/>
  <c r="I67" i="1"/>
  <c r="J67" i="1"/>
  <c r="I96" i="1"/>
  <c r="J96" i="1"/>
  <c r="I104" i="1"/>
  <c r="J104" i="1"/>
  <c r="J65" i="1"/>
  <c r="I65" i="1"/>
  <c r="I77" i="1"/>
  <c r="J77" i="1"/>
  <c r="I69" i="1"/>
  <c r="J69" i="1"/>
  <c r="I78" i="1"/>
  <c r="J78" i="1"/>
  <c r="J68" i="1"/>
  <c r="I68" i="1"/>
  <c r="J89" i="1"/>
  <c r="I89" i="1"/>
  <c r="C64" i="1"/>
  <c r="L11" i="1"/>
  <c r="L53" i="1" s="1"/>
  <c r="E64" i="1"/>
  <c r="J66" i="1"/>
  <c r="I66" i="1"/>
  <c r="J72" i="1"/>
  <c r="I72" i="1"/>
  <c r="I73" i="1"/>
  <c r="J73" i="1"/>
  <c r="J62" i="1"/>
  <c r="I62" i="1"/>
  <c r="I82" i="1"/>
  <c r="J82" i="1"/>
  <c r="I100" i="1"/>
  <c r="J100" i="1"/>
  <c r="J102" i="1" l="1"/>
  <c r="I102" i="1"/>
  <c r="C106" i="1"/>
  <c r="N53" i="1"/>
  <c r="E106" i="1"/>
  <c r="I84" i="1"/>
  <c r="J84" i="1"/>
  <c r="J64" i="1"/>
  <c r="I64" i="1"/>
  <c r="I79" i="1"/>
  <c r="J79" i="1"/>
  <c r="J106" i="1" l="1"/>
  <c r="I106" i="1"/>
  <c r="J108" i="1" s="1"/>
</calcChain>
</file>

<file path=xl/comments1.xml><?xml version="1.0" encoding="utf-8"?>
<comments xmlns="http://schemas.openxmlformats.org/spreadsheetml/2006/main">
  <authors>
    <author>Paul Thompson</author>
  </authors>
  <commentList>
    <comment ref="B7" authorId="0">
      <text>
        <r>
          <rPr>
            <b/>
            <sz val="10"/>
            <color indexed="81"/>
            <rFont val="Tahoma"/>
            <family val="2"/>
          </rPr>
          <t>Enter the dollar value of each individual project as shown in the contract itself.  Include change orders and/or extras if they have been approved.  GST or HST should be included if you are billing GST or HST.</t>
        </r>
      </text>
    </comment>
    <comment ref="C7" authorId="0">
      <text>
        <r>
          <rPr>
            <b/>
            <sz val="10"/>
            <color indexed="81"/>
            <rFont val="Tahoma"/>
            <family val="2"/>
          </rPr>
          <t>Enter the aggregate dollar value of all invoices/billings (combined) submitted (including taxes) to the owner or contractor for the work you have performed to date on each individual project.  Do not include "claims" or "disputed items".  If desired, attach an explanation.</t>
        </r>
      </text>
    </comment>
    <comment ref="D7" authorId="0">
      <text>
        <r>
          <rPr>
            <b/>
            <sz val="10"/>
            <color indexed="81"/>
            <rFont val="Tahoma"/>
            <family val="2"/>
          </rPr>
          <t>Enter the costs incurred to date on each individual project.  These costs should include direct costs such as material, labour, and subcontracting costs (if applicable for portions of your work you have subbed out to other firms), as well as any other direct or indirect job costs.</t>
        </r>
        <r>
          <rPr>
            <b/>
            <sz val="8"/>
            <color indexed="81"/>
            <rFont val="Tahoma"/>
            <family val="2"/>
          </rPr>
          <t xml:space="preserve">
</t>
        </r>
      </text>
    </comment>
    <comment ref="E7" authorId="0">
      <text>
        <r>
          <rPr>
            <b/>
            <sz val="10"/>
            <color indexed="81"/>
            <rFont val="Tahoma"/>
            <family val="2"/>
          </rPr>
          <t>Enter the amount you estimate it will cost to complete the remaining work on the contract.  This figure should be revised at least monthly to reflect developments which may occur causing changes in total estimated costs, not merely be a subtraction exercise.  In the very early stages of a project, a re-evaluation of total estimated costs may be difficult and perhaps impractical.</t>
        </r>
        <r>
          <rPr>
            <sz val="10"/>
            <color indexed="81"/>
            <rFont val="Tahoma"/>
            <family val="2"/>
          </rPr>
          <t xml:space="preserve">
</t>
        </r>
      </text>
    </comment>
    <comment ref="H7" authorId="0">
      <text>
        <r>
          <rPr>
            <b/>
            <sz val="10"/>
            <color indexed="81"/>
            <rFont val="Tahoma"/>
            <family val="2"/>
          </rPr>
          <t>Based on how the project has run to date, how much does the Contract Price exceed the Costs Incurred to Date and Estimated Costs to Complete?  The variables will usually change as the project progresses as the Estimated Costs to Complete are best guess estimates based on known results to date and other factors (Column 1, minus Column 3, minus Column 4)</t>
        </r>
        <r>
          <rPr>
            <sz val="8"/>
            <color indexed="81"/>
            <rFont val="Tahoma"/>
            <family val="2"/>
          </rPr>
          <t xml:space="preserve">
</t>
        </r>
      </text>
    </comment>
    <comment ref="I7" authorId="0">
      <text>
        <r>
          <rPr>
            <b/>
            <sz val="10"/>
            <color indexed="81"/>
            <rFont val="Tahoma"/>
            <family val="2"/>
          </rPr>
          <t>(Column 3 divided by (Column 3 + Column 4) = Percentage Complete</t>
        </r>
      </text>
    </comment>
    <comment ref="J7" authorId="0">
      <text>
        <r>
          <rPr>
            <b/>
            <sz val="10"/>
            <color indexed="81"/>
            <rFont val="Tahoma"/>
            <family val="2"/>
          </rPr>
          <t>(Column 8 x Column 6) = Profit Earned to Date</t>
        </r>
      </text>
    </comment>
    <comment ref="N7" authorId="0">
      <text>
        <r>
          <rPr>
            <b/>
            <sz val="8"/>
            <color indexed="81"/>
            <rFont val="Tahoma"/>
            <family val="2"/>
          </rPr>
          <t>Gross Profit less Earned Profit</t>
        </r>
        <r>
          <rPr>
            <sz val="8"/>
            <color indexed="81"/>
            <rFont val="Tahoma"/>
            <family val="2"/>
          </rPr>
          <t xml:space="preserve">
</t>
        </r>
      </text>
    </comment>
    <comment ref="I59" authorId="0">
      <text>
        <r>
          <rPr>
            <b/>
            <sz val="10"/>
            <color indexed="81"/>
            <rFont val="Tahoma"/>
            <family val="2"/>
          </rPr>
          <t>WORK IN PROGRESS/DEFERRED REVENUE - these calculations are made to determine whether there is a work in progress or deferred revenue amount at the report date.  This figure should reconcile to the amount displayed on the balance sheet prepared at the same date.  (Column 2 - Column 3) - Profit Earned to Date = if negative, this is an asset called work in progress</t>
        </r>
      </text>
    </comment>
    <comment ref="J59" authorId="0">
      <text>
        <r>
          <rPr>
            <b/>
            <sz val="10"/>
            <color indexed="81"/>
            <rFont val="Tahoma"/>
            <family val="2"/>
          </rPr>
          <t>WORK IN PROGRESS/DEFERRED REVENUE - these calculations are made to determine whether there is a work in progress or deferred revenue amount at the report date.  This figure should reconcile to the amount displayed on the balance sheet prepared at the same date.  (Column 2 - Column 3) - Profit Earned to Date =
if positive, this is a liability called deferred revenue</t>
        </r>
      </text>
    </comment>
  </commentList>
</comments>
</file>

<file path=xl/sharedStrings.xml><?xml version="1.0" encoding="utf-8"?>
<sst xmlns="http://schemas.openxmlformats.org/spreadsheetml/2006/main" count="90" uniqueCount="72">
  <si>
    <t>Analysis of Work on Hand</t>
  </si>
  <si>
    <t>Job Name ( number)</t>
  </si>
  <si>
    <t>Total</t>
  </si>
  <si>
    <t xml:space="preserve">  Analysis of Costs &amp; Earned Gross Profit in Excess of Billing</t>
  </si>
  <si>
    <t>Costs</t>
  </si>
  <si>
    <t>Unbilled</t>
  </si>
  <si>
    <t>WESTERN SURETY COMPANY</t>
  </si>
  <si>
    <t xml:space="preserve">Billings </t>
  </si>
  <si>
    <t>to Date</t>
  </si>
  <si>
    <t>Gross Profit</t>
  </si>
  <si>
    <t>Earned &amp;</t>
  </si>
  <si>
    <t>%</t>
  </si>
  <si>
    <t>Complete</t>
  </si>
  <si>
    <t>Excess</t>
  </si>
  <si>
    <t>Gross</t>
  </si>
  <si>
    <t>Profit</t>
  </si>
  <si>
    <t>Analysis of Billings in Excess of Cost</t>
  </si>
  <si>
    <t>% Gross</t>
  </si>
  <si>
    <t>Unearned &amp;</t>
  </si>
  <si>
    <t>Billed</t>
  </si>
  <si>
    <t xml:space="preserve">Pure </t>
  </si>
  <si>
    <t>Job</t>
  </si>
  <si>
    <t>Borrow</t>
  </si>
  <si>
    <t xml:space="preserve">Earned </t>
  </si>
  <si>
    <t>Work in</t>
  </si>
  <si>
    <t>Progress</t>
  </si>
  <si>
    <t xml:space="preserve">Company </t>
  </si>
  <si>
    <t xml:space="preserve">Date </t>
  </si>
  <si>
    <t xml:space="preserve">Total Project </t>
  </si>
  <si>
    <t>Loss</t>
  </si>
  <si>
    <t>Recognized</t>
  </si>
  <si>
    <t xml:space="preserve">Deferred </t>
  </si>
  <si>
    <t>Revenue</t>
  </si>
  <si>
    <t>Net WIP/Deferred Revenue</t>
  </si>
  <si>
    <t>Final Contract Price</t>
  </si>
  <si>
    <t>Total Costs</t>
  </si>
  <si>
    <t>Gross Profit or Loss</t>
  </si>
  <si>
    <t>Date Completed</t>
  </si>
  <si>
    <t>Column</t>
  </si>
  <si>
    <t>ADJUSTED CONTRACT PRICE</t>
  </si>
  <si>
    <t>Enter the dollar value of each individual project as shown in the contract itself.  Include change orders and/or extras if they have been approved.  GST or HST should be included if you are billing GST or HST.</t>
  </si>
  <si>
    <t>AMOUNT BILLED TO DATE INCLUDING HOLDBACK</t>
  </si>
  <si>
    <t>Enter the aggregate dollar value of all invoices/billings (combined) submitted (including taxes) to the owner or contractor for the work you have performed to date on each individual project.  Do not include "claims" or "disputed items".  If desired, attach an explanation.</t>
  </si>
  <si>
    <t>COSTS INCURRED TO DATE</t>
  </si>
  <si>
    <t xml:space="preserve">ESTIMATED COSTS TO COMPLETE </t>
  </si>
  <si>
    <t>CURRENT ESTIMATED GROSS PROFIT</t>
  </si>
  <si>
    <t>Based on how the project has run to date, how much does the Contract Price exceed the Costs Incurred to Date and Estimated Costs to Complete?  The variables will usually change as the project progresses as the Estimated Costs to Complete are best guess estimates based on known results to date and other factors (Column 1, minus Column 3, minus Column 4)</t>
  </si>
  <si>
    <t>WORK IN PROGRESS/DEFERRED REVENUE</t>
  </si>
  <si>
    <t>The following calculations are made to determine whether there is a work in progress or deferred revenue amount at the report date.  This figure should reconcile to the amount displayed on the balance sheet prepared at the same date.</t>
  </si>
  <si>
    <t>(Column 3 divided by (Column 3 + Column 4) = Percentage Complete</t>
  </si>
  <si>
    <t>(Percentage Complete x Column 6) = Profit Earned to Date</t>
  </si>
  <si>
    <t>Contract Backlog</t>
  </si>
  <si>
    <t>Remaining</t>
  </si>
  <si>
    <t>Contract Price</t>
  </si>
  <si>
    <t xml:space="preserve">Adjusted </t>
  </si>
  <si>
    <t>Amount Billed</t>
  </si>
  <si>
    <t xml:space="preserve">to Date </t>
  </si>
  <si>
    <t xml:space="preserve">Estimated </t>
  </si>
  <si>
    <t>Costs to Go</t>
  </si>
  <si>
    <t>Est. Costs</t>
  </si>
  <si>
    <t>to Complete</t>
  </si>
  <si>
    <t>Est. Earnings</t>
  </si>
  <si>
    <t xml:space="preserve">Profit Earned to Date + Column 3 - Column 2 = </t>
  </si>
  <si>
    <t>Deferred Revenue/Work-In-Progress Calculation</t>
  </si>
  <si>
    <t xml:space="preserve">WORK ON HAND REPORT EXPLANATION AND INSTRUCTIONS FOR </t>
  </si>
  <si>
    <t xml:space="preserve">COMPLETION </t>
  </si>
  <si>
    <t>Enter the costs incurred to date on each individual project.  These costs should include direct costs such as material, labor, and subcontracting costs (if applicable for portions of your work you have subbed out to other firms), as well as any other direct or indirect job costs.</t>
  </si>
  <si>
    <t>Enter the amount you estimate it will cost to complete the remaining work on the contract.  This figure should be revised at least monthly to reflect developments which may occur causing changes in total estimated costs, not merely be a subtraction exercise.  In the very early stages of a project, a re-evaluation of total estimated costs may be difficult and perhaps impractical.</t>
  </si>
  <si>
    <t>Contract Description and location</t>
  </si>
  <si>
    <t>Contracts Completed Since Last Fiscal Year End or Last Work-On-Hand Report</t>
  </si>
  <si>
    <t>if negative, this is an asset called Work-in-Progress</t>
  </si>
  <si>
    <t>if positive, this is a liability called Deferred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</si>
</sst>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164" formatCode="0.0%"/>
    <numFmt numFmtId="165" formatCode="&quot;$&quot;#,##0"/>
    <numFmt numFmtId="166" formatCode="[$-409]mmmm\ d\,\ yyyy;@"/>
  </numFmts>
  <fonts count="23" x14ac:knownFonts="1">
    <font>
      <sz val="12"/>
      <name val="Arial"/>
    </font>
    <font>
      <sz val="10"/>
      <name val="Times New Roman"/>
      <family val="1"/>
    </font>
    <font>
      <b/>
      <sz val="14"/>
      <name val="Times New Roman"/>
      <family val="1"/>
    </font>
    <font>
      <b/>
      <sz val="10"/>
      <name val="Times New Roman"/>
      <family val="1"/>
    </font>
    <font>
      <sz val="12"/>
      <name val="Times New Roman"/>
      <family val="1"/>
    </font>
    <font>
      <b/>
      <sz val="26"/>
      <name val="Times New Roman"/>
      <family val="1"/>
    </font>
    <font>
      <b/>
      <sz val="10.5"/>
      <name val="Arial"/>
      <family val="2"/>
    </font>
    <font>
      <sz val="10.5"/>
      <name val="Arial"/>
      <family val="2"/>
    </font>
    <font>
      <b/>
      <u/>
      <sz val="10.5"/>
      <name val="Arial"/>
      <family val="2"/>
    </font>
    <font>
      <b/>
      <sz val="12"/>
      <name val="Times New Roman"/>
      <family val="1"/>
    </font>
    <font>
      <sz val="8"/>
      <color indexed="81"/>
      <name val="Tahoma"/>
      <family val="2"/>
    </font>
    <font>
      <b/>
      <sz val="8"/>
      <color indexed="81"/>
      <name val="Tahoma"/>
      <family val="2"/>
    </font>
    <font>
      <b/>
      <sz val="10"/>
      <color indexed="81"/>
      <name val="Tahoma"/>
      <family val="2"/>
    </font>
    <font>
      <sz val="14"/>
      <name val="Times New Roman"/>
      <family val="1"/>
    </font>
    <font>
      <sz val="10"/>
      <color indexed="81"/>
      <name val="Tahoma"/>
      <family val="2"/>
    </font>
    <font>
      <b/>
      <sz val="14"/>
      <name val="Arial"/>
      <family val="2"/>
    </font>
    <font>
      <sz val="14"/>
      <name val="Arial"/>
      <family val="2"/>
    </font>
    <font>
      <b/>
      <u/>
      <sz val="10"/>
      <name val="Times New Roman"/>
      <family val="1"/>
    </font>
    <font>
      <b/>
      <sz val="8"/>
      <name val="Times New Roman"/>
      <family val="1"/>
    </font>
    <font>
      <b/>
      <sz val="18"/>
      <name val="Times New Roman"/>
      <family val="1"/>
    </font>
    <font>
      <sz val="18"/>
      <name val="Arial"/>
      <family val="2"/>
    </font>
    <font>
      <b/>
      <sz val="16"/>
      <name val="Times New Roman"/>
      <family val="1"/>
    </font>
    <font>
      <sz val="16"/>
      <name val="Arial"/>
      <family val="2"/>
    </font>
  </fonts>
  <fills count="2">
    <fill>
      <patternFill patternType="none"/>
    </fill>
    <fill>
      <patternFill patternType="gray125"/>
    </fill>
  </fills>
  <borders count="35">
    <border>
      <left/>
      <right/>
      <top/>
      <bottom/>
      <diagonal/>
    </border>
    <border>
      <left style="medium">
        <color indexed="8"/>
      </left>
      <right/>
      <top/>
      <bottom/>
      <diagonal/>
    </border>
    <border>
      <left style="medium">
        <color indexed="8"/>
      </left>
      <right/>
      <top style="medium">
        <color indexed="8"/>
      </top>
      <bottom/>
      <diagonal/>
    </border>
    <border>
      <left style="thin">
        <color indexed="8"/>
      </left>
      <right/>
      <top style="medium">
        <color indexed="8"/>
      </top>
      <bottom/>
      <diagonal/>
    </border>
    <border>
      <left style="medium">
        <color indexed="8"/>
      </left>
      <right/>
      <top style="thin">
        <color indexed="8"/>
      </top>
      <bottom/>
      <diagonal/>
    </border>
    <border>
      <left style="thin">
        <color indexed="8"/>
      </left>
      <right/>
      <top style="thin">
        <color indexed="8"/>
      </top>
      <bottom/>
      <diagonal/>
    </border>
    <border>
      <left/>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diagonal/>
    </border>
    <border>
      <left style="thin">
        <color indexed="8"/>
      </left>
      <right style="thin">
        <color indexed="8"/>
      </right>
      <top style="medium">
        <color indexed="8"/>
      </top>
      <bottom/>
      <diagonal/>
    </border>
    <border>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medium">
        <color indexed="64"/>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64"/>
      </top>
      <bottom style="thin">
        <color indexed="8"/>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s>
  <cellStyleXfs count="1">
    <xf numFmtId="0" fontId="0" fillId="0" borderId="0"/>
  </cellStyleXfs>
  <cellXfs count="110">
    <xf numFmtId="0" fontId="0" fillId="0" borderId="0" xfId="0"/>
    <xf numFmtId="3" fontId="1" fillId="0" borderId="0" xfId="0" applyNumberFormat="1" applyFont="1"/>
    <xf numFmtId="3" fontId="1" fillId="0" borderId="3" xfId="0" applyNumberFormat="1" applyFont="1" applyBorder="1" applyProtection="1">
      <protection locked="0"/>
    </xf>
    <xf numFmtId="3" fontId="1" fillId="0" borderId="5" xfId="0" applyNumberFormat="1" applyFont="1" applyBorder="1" applyProtection="1">
      <protection locked="0"/>
    </xf>
    <xf numFmtId="3" fontId="2" fillId="0" borderId="2" xfId="0" applyNumberFormat="1" applyFont="1" applyBorder="1" applyAlignment="1">
      <alignment horizontal="right"/>
    </xf>
    <xf numFmtId="3" fontId="1" fillId="0" borderId="6" xfId="0" applyNumberFormat="1" applyFont="1" applyBorder="1"/>
    <xf numFmtId="164" fontId="1" fillId="0" borderId="0" xfId="0" applyNumberFormat="1" applyFont="1"/>
    <xf numFmtId="37" fontId="1" fillId="0" borderId="0" xfId="0" applyNumberFormat="1" applyFont="1"/>
    <xf numFmtId="3" fontId="4" fillId="0" borderId="0" xfId="0" applyNumberFormat="1" applyFont="1"/>
    <xf numFmtId="3" fontId="5" fillId="0" borderId="0" xfId="0" applyNumberFormat="1" applyFont="1" applyAlignment="1">
      <alignment horizontal="centerContinuous"/>
    </xf>
    <xf numFmtId="0" fontId="7" fillId="0" borderId="0" xfId="0" applyFont="1" applyBorder="1" applyAlignment="1">
      <alignment horizontal="center" vertical="center"/>
    </xf>
    <xf numFmtId="0" fontId="8" fillId="0" borderId="0" xfId="0" applyFont="1"/>
    <xf numFmtId="0" fontId="7" fillId="0" borderId="0" xfId="0" applyFont="1"/>
    <xf numFmtId="41" fontId="6" fillId="0" borderId="0" xfId="0" applyNumberFormat="1" applyFont="1" applyAlignment="1">
      <alignment horizontal="center"/>
    </xf>
    <xf numFmtId="0" fontId="6" fillId="0" borderId="0" xfId="0" applyFont="1"/>
    <xf numFmtId="41" fontId="7" fillId="0" borderId="0" xfId="0" applyNumberFormat="1" applyFont="1"/>
    <xf numFmtId="41" fontId="6" fillId="0" borderId="0" xfId="0" applyNumberFormat="1" applyFont="1"/>
    <xf numFmtId="0" fontId="6" fillId="0" borderId="0" xfId="0" applyFont="1" applyBorder="1" applyAlignment="1">
      <alignment vertical="top"/>
    </xf>
    <xf numFmtId="3" fontId="9" fillId="0" borderId="2" xfId="0" applyNumberFormat="1" applyFont="1" applyBorder="1" applyAlignment="1">
      <alignment horizontal="center"/>
    </xf>
    <xf numFmtId="3" fontId="9" fillId="0" borderId="7" xfId="0" applyNumberFormat="1" applyFont="1" applyBorder="1" applyAlignment="1">
      <alignment horizontal="center"/>
    </xf>
    <xf numFmtId="3" fontId="9" fillId="0" borderId="1" xfId="0" applyNumberFormat="1" applyFont="1" applyBorder="1" applyAlignment="1">
      <alignment horizontal="center"/>
    </xf>
    <xf numFmtId="37" fontId="9" fillId="0" borderId="7" xfId="0" applyNumberFormat="1" applyFont="1" applyBorder="1" applyAlignment="1">
      <alignment horizontal="center"/>
    </xf>
    <xf numFmtId="37" fontId="9" fillId="0" borderId="8" xfId="0" applyNumberFormat="1" applyFont="1" applyBorder="1" applyAlignment="1">
      <alignment horizontal="center"/>
    </xf>
    <xf numFmtId="3" fontId="9" fillId="0" borderId="9" xfId="0" applyNumberFormat="1" applyFont="1" applyBorder="1" applyAlignment="1">
      <alignment horizontal="center"/>
    </xf>
    <xf numFmtId="37" fontId="9" fillId="0" borderId="10" xfId="0" applyNumberFormat="1" applyFont="1" applyBorder="1" applyAlignment="1">
      <alignment horizontal="center"/>
    </xf>
    <xf numFmtId="3" fontId="18" fillId="0" borderId="0" xfId="0" applyNumberFormat="1" applyFont="1" applyAlignment="1">
      <alignment horizontal="center"/>
    </xf>
    <xf numFmtId="0" fontId="15" fillId="0" borderId="0" xfId="0" applyFont="1" applyBorder="1" applyAlignment="1">
      <alignment horizontal="center" vertical="center"/>
    </xf>
    <xf numFmtId="3" fontId="1" fillId="0" borderId="3" xfId="0" applyNumberFormat="1" applyFont="1" applyBorder="1" applyProtection="1">
      <protection hidden="1"/>
    </xf>
    <xf numFmtId="164" fontId="1" fillId="0" borderId="3" xfId="0" applyNumberFormat="1" applyFont="1" applyBorder="1" applyProtection="1">
      <protection hidden="1"/>
    </xf>
    <xf numFmtId="37" fontId="1" fillId="0" borderId="3" xfId="0" applyNumberFormat="1" applyFont="1" applyBorder="1" applyProtection="1">
      <protection hidden="1"/>
    </xf>
    <xf numFmtId="3" fontId="1" fillId="0" borderId="5" xfId="0" applyNumberFormat="1" applyFont="1" applyBorder="1" applyProtection="1">
      <protection hidden="1"/>
    </xf>
    <xf numFmtId="164" fontId="1" fillId="0" borderId="5" xfId="0" applyNumberFormat="1" applyFont="1" applyBorder="1" applyProtection="1">
      <protection hidden="1"/>
    </xf>
    <xf numFmtId="37" fontId="1" fillId="0" borderId="5" xfId="0" applyNumberFormat="1" applyFont="1" applyBorder="1" applyProtection="1">
      <protection hidden="1"/>
    </xf>
    <xf numFmtId="3" fontId="1" fillId="0" borderId="1" xfId="0" applyNumberFormat="1" applyFont="1" applyBorder="1" applyProtection="1">
      <protection hidden="1"/>
    </xf>
    <xf numFmtId="37" fontId="1" fillId="0" borderId="2" xfId="0" applyNumberFormat="1" applyFont="1" applyBorder="1" applyProtection="1">
      <protection hidden="1"/>
    </xf>
    <xf numFmtId="37" fontId="1" fillId="0" borderId="18" xfId="0" applyNumberFormat="1" applyFont="1" applyBorder="1" applyProtection="1">
      <protection hidden="1"/>
    </xf>
    <xf numFmtId="37" fontId="1" fillId="0" borderId="19" xfId="0" applyNumberFormat="1" applyFont="1" applyBorder="1" applyProtection="1">
      <protection hidden="1"/>
    </xf>
    <xf numFmtId="3" fontId="1" fillId="0" borderId="0" xfId="0" applyNumberFormat="1" applyFont="1" applyProtection="1">
      <protection hidden="1"/>
    </xf>
    <xf numFmtId="37" fontId="1" fillId="0" borderId="4" xfId="0" applyNumberFormat="1" applyFont="1" applyBorder="1" applyProtection="1">
      <protection hidden="1"/>
    </xf>
    <xf numFmtId="37" fontId="1" fillId="0" borderId="21" xfId="0" applyNumberFormat="1" applyFont="1" applyBorder="1" applyProtection="1">
      <protection hidden="1"/>
    </xf>
    <xf numFmtId="37" fontId="1" fillId="0" borderId="22" xfId="0" applyNumberFormat="1" applyFont="1" applyBorder="1" applyProtection="1">
      <protection hidden="1"/>
    </xf>
    <xf numFmtId="3" fontId="13" fillId="0" borderId="0" xfId="0" applyNumberFormat="1" applyFont="1" applyProtection="1">
      <protection hidden="1"/>
    </xf>
    <xf numFmtId="37" fontId="2" fillId="0" borderId="2" xfId="0" applyNumberFormat="1" applyFont="1" applyBorder="1" applyAlignment="1" applyProtection="1">
      <alignment horizontal="right"/>
      <protection hidden="1"/>
    </xf>
    <xf numFmtId="3" fontId="13" fillId="0" borderId="1" xfId="0" applyNumberFormat="1" applyFont="1" applyBorder="1" applyProtection="1">
      <protection hidden="1"/>
    </xf>
    <xf numFmtId="3" fontId="21" fillId="0" borderId="25" xfId="0" applyNumberFormat="1" applyFont="1" applyBorder="1" applyAlignment="1">
      <alignment horizontal="center"/>
    </xf>
    <xf numFmtId="0" fontId="22" fillId="0" borderId="28" xfId="0" applyFont="1" applyBorder="1" applyAlignment="1">
      <alignment horizontal="right"/>
    </xf>
    <xf numFmtId="3" fontId="2" fillId="0" borderId="0" xfId="0" applyNumberFormat="1" applyFont="1"/>
    <xf numFmtId="3" fontId="3" fillId="0" borderId="0" xfId="0" applyNumberFormat="1" applyFont="1"/>
    <xf numFmtId="3" fontId="2" fillId="0" borderId="0" xfId="0" applyNumberFormat="1" applyFont="1" applyProtection="1">
      <protection locked="0"/>
    </xf>
    <xf numFmtId="3" fontId="17" fillId="0" borderId="12" xfId="0" applyNumberFormat="1" applyFont="1" applyBorder="1" applyProtection="1">
      <protection locked="0"/>
    </xf>
    <xf numFmtId="3" fontId="3" fillId="0" borderId="12" xfId="0" applyNumberFormat="1" applyFont="1" applyBorder="1" applyProtection="1">
      <protection locked="0"/>
    </xf>
    <xf numFmtId="3" fontId="3" fillId="0" borderId="0" xfId="0" applyNumberFormat="1" applyFont="1" applyProtection="1">
      <protection locked="0"/>
    </xf>
    <xf numFmtId="0" fontId="3" fillId="0" borderId="13" xfId="0" applyFont="1" applyBorder="1" applyProtection="1">
      <protection locked="0"/>
    </xf>
    <xf numFmtId="0" fontId="21" fillId="0" borderId="27" xfId="0" applyFont="1" applyBorder="1" applyAlignment="1">
      <alignment horizontal="center"/>
    </xf>
    <xf numFmtId="3" fontId="9" fillId="0" borderId="2" xfId="0" applyNumberFormat="1" applyFont="1" applyBorder="1"/>
    <xf numFmtId="3" fontId="3" fillId="0" borderId="1" xfId="0" applyNumberFormat="1" applyFont="1" applyBorder="1"/>
    <xf numFmtId="3" fontId="9" fillId="0" borderId="10" xfId="0" applyNumberFormat="1" applyFont="1" applyBorder="1" applyAlignment="1">
      <alignment horizontal="center"/>
    </xf>
    <xf numFmtId="0" fontId="1" fillId="0" borderId="2" xfId="0" applyFont="1" applyBorder="1" applyProtection="1">
      <protection locked="0"/>
    </xf>
    <xf numFmtId="3" fontId="3" fillId="0" borderId="1" xfId="0" applyNumberFormat="1" applyFont="1" applyBorder="1" applyProtection="1">
      <protection hidden="1"/>
    </xf>
    <xf numFmtId="37" fontId="1" fillId="0" borderId="14" xfId="0" applyNumberFormat="1" applyFont="1" applyBorder="1" applyProtection="1">
      <protection hidden="1"/>
    </xf>
    <xf numFmtId="37" fontId="1" fillId="0" borderId="15" xfId="0" applyNumberFormat="1" applyFont="1" applyBorder="1" applyProtection="1">
      <protection hidden="1"/>
    </xf>
    <xf numFmtId="3" fontId="1" fillId="0" borderId="16" xfId="0" applyNumberFormat="1" applyFont="1" applyBorder="1" applyProtection="1">
      <protection hidden="1"/>
    </xf>
    <xf numFmtId="0" fontId="1" fillId="0" borderId="4" xfId="0" applyFont="1" applyBorder="1" applyProtection="1">
      <protection locked="0"/>
    </xf>
    <xf numFmtId="3" fontId="2" fillId="0" borderId="3" xfId="0" applyNumberFormat="1" applyFont="1" applyBorder="1"/>
    <xf numFmtId="3" fontId="2" fillId="0" borderId="2" xfId="0" applyNumberFormat="1" applyFont="1" applyBorder="1"/>
    <xf numFmtId="3" fontId="2" fillId="0" borderId="25" xfId="0" applyNumberFormat="1" applyFont="1" applyBorder="1" applyProtection="1">
      <protection hidden="1"/>
    </xf>
    <xf numFmtId="164" fontId="2" fillId="0" borderId="25" xfId="0" applyNumberFormat="1" applyFont="1" applyBorder="1" applyProtection="1">
      <protection hidden="1"/>
    </xf>
    <xf numFmtId="164" fontId="2" fillId="0" borderId="23" xfId="0" applyNumberFormat="1" applyFont="1" applyBorder="1" applyProtection="1">
      <protection hidden="1"/>
    </xf>
    <xf numFmtId="37" fontId="2" fillId="0" borderId="28" xfId="0" applyNumberFormat="1" applyFont="1" applyBorder="1" applyProtection="1">
      <protection hidden="1"/>
    </xf>
    <xf numFmtId="37" fontId="2" fillId="0" borderId="23" xfId="0" applyNumberFormat="1" applyFont="1" applyBorder="1" applyProtection="1">
      <protection hidden="1"/>
    </xf>
    <xf numFmtId="37" fontId="2" fillId="0" borderId="26" xfId="0" applyNumberFormat="1" applyFont="1" applyBorder="1" applyProtection="1">
      <protection hidden="1"/>
    </xf>
    <xf numFmtId="37" fontId="3" fillId="0" borderId="0" xfId="0" applyNumberFormat="1" applyFont="1"/>
    <xf numFmtId="3" fontId="9" fillId="0" borderId="0" xfId="0" applyNumberFormat="1" applyFont="1"/>
    <xf numFmtId="3" fontId="9" fillId="0" borderId="1" xfId="0" applyNumberFormat="1" applyFont="1" applyBorder="1"/>
    <xf numFmtId="37" fontId="3" fillId="0" borderId="7" xfId="0" applyNumberFormat="1" applyFont="1" applyBorder="1" applyProtection="1">
      <protection hidden="1"/>
    </xf>
    <xf numFmtId="37" fontId="3" fillId="0" borderId="20" xfId="0" applyNumberFormat="1" applyFont="1" applyBorder="1" applyProtection="1">
      <protection hidden="1"/>
    </xf>
    <xf numFmtId="37" fontId="3" fillId="0" borderId="17" xfId="0" applyNumberFormat="1" applyFont="1" applyBorder="1" applyProtection="1">
      <protection hidden="1"/>
    </xf>
    <xf numFmtId="3" fontId="0" fillId="0" borderId="5" xfId="0" applyNumberFormat="1" applyBorder="1" applyProtection="1">
      <protection hidden="1"/>
    </xf>
    <xf numFmtId="37" fontId="2" fillId="0" borderId="2" xfId="0" applyNumberFormat="1" applyFont="1" applyBorder="1" applyProtection="1">
      <protection hidden="1"/>
    </xf>
    <xf numFmtId="3" fontId="2" fillId="0" borderId="0" xfId="0" applyNumberFormat="1" applyFont="1" applyProtection="1">
      <protection hidden="1"/>
    </xf>
    <xf numFmtId="3" fontId="3" fillId="0" borderId="0" xfId="0" applyNumberFormat="1" applyFont="1" applyAlignment="1">
      <alignment horizontal="left" vertical="top"/>
    </xf>
    <xf numFmtId="3" fontId="9" fillId="0" borderId="25" xfId="0" applyNumberFormat="1" applyFont="1" applyBorder="1"/>
    <xf numFmtId="3" fontId="9" fillId="0" borderId="27" xfId="0" applyNumberFormat="1" applyFont="1" applyBorder="1"/>
    <xf numFmtId="37" fontId="9" fillId="0" borderId="23" xfId="0" applyNumberFormat="1" applyFont="1" applyBorder="1"/>
    <xf numFmtId="0" fontId="3" fillId="0" borderId="24" xfId="0" applyFont="1" applyBorder="1" applyProtection="1">
      <protection locked="0"/>
    </xf>
    <xf numFmtId="0" fontId="3" fillId="0" borderId="12" xfId="0" applyFont="1" applyBorder="1" applyProtection="1">
      <protection locked="0"/>
    </xf>
    <xf numFmtId="3" fontId="9" fillId="0" borderId="11" xfId="0" applyNumberFormat="1" applyFont="1" applyBorder="1"/>
    <xf numFmtId="3" fontId="13" fillId="0" borderId="11" xfId="0" applyNumberFormat="1" applyFont="1" applyBorder="1"/>
    <xf numFmtId="3" fontId="2" fillId="0" borderId="11" xfId="0" applyNumberFormat="1" applyFont="1" applyBorder="1" applyAlignment="1">
      <alignment horizontal="center" wrapText="1"/>
    </xf>
    <xf numFmtId="0" fontId="1" fillId="0" borderId="29" xfId="0" applyFont="1" applyBorder="1" applyProtection="1">
      <protection locked="0"/>
    </xf>
    <xf numFmtId="3" fontId="1" fillId="0" borderId="30" xfId="0" applyNumberFormat="1" applyFont="1" applyBorder="1" applyProtection="1">
      <protection locked="0"/>
    </xf>
    <xf numFmtId="165" fontId="1" fillId="0" borderId="5" xfId="0" applyNumberFormat="1" applyFont="1" applyBorder="1" applyProtection="1">
      <protection locked="0"/>
    </xf>
    <xf numFmtId="166" fontId="1" fillId="0" borderId="31" xfId="0" applyNumberFormat="1" applyFont="1" applyBorder="1" applyProtection="1">
      <protection locked="0"/>
    </xf>
    <xf numFmtId="0" fontId="1" fillId="0" borderId="32" xfId="0" applyFont="1" applyBorder="1" applyProtection="1">
      <protection locked="0"/>
    </xf>
    <xf numFmtId="3" fontId="1" fillId="0" borderId="33" xfId="0" applyNumberFormat="1" applyFont="1" applyBorder="1" applyProtection="1">
      <protection locked="0"/>
    </xf>
    <xf numFmtId="166" fontId="1" fillId="0" borderId="21" xfId="0" applyNumberFormat="1" applyFont="1" applyBorder="1" applyProtection="1">
      <protection locked="0"/>
    </xf>
    <xf numFmtId="3" fontId="1" fillId="0" borderId="34" xfId="0" applyNumberFormat="1" applyFont="1" applyBorder="1" applyProtection="1">
      <protection locked="0"/>
    </xf>
    <xf numFmtId="165" fontId="1" fillId="0" borderId="32" xfId="0" applyNumberFormat="1" applyFont="1" applyBorder="1" applyProtection="1">
      <protection locked="0"/>
    </xf>
    <xf numFmtId="166" fontId="1" fillId="0" borderId="22" xfId="0" applyNumberFormat="1" applyFont="1" applyBorder="1" applyProtection="1">
      <protection locked="0"/>
    </xf>
    <xf numFmtId="14" fontId="3" fillId="0" borderId="13" xfId="0" applyNumberFormat="1" applyFont="1" applyBorder="1" applyProtection="1">
      <protection locked="0"/>
    </xf>
    <xf numFmtId="3" fontId="19" fillId="0" borderId="0" xfId="0" applyNumberFormat="1" applyFont="1" applyProtection="1">
      <protection locked="0"/>
    </xf>
    <xf numFmtId="0" fontId="20" fillId="0" borderId="0" xfId="0" applyFont="1"/>
    <xf numFmtId="0" fontId="0" fillId="0" borderId="0" xfId="0"/>
    <xf numFmtId="0" fontId="7" fillId="0" borderId="0" xfId="0" applyFont="1" applyBorder="1" applyAlignment="1">
      <alignment wrapText="1"/>
    </xf>
    <xf numFmtId="0" fontId="7" fillId="0" borderId="0" xfId="0" applyFont="1" applyBorder="1" applyAlignment="1">
      <alignment vertical="top" wrapText="1"/>
    </xf>
    <xf numFmtId="0" fontId="6" fillId="0" borderId="0" xfId="0" applyFont="1" applyBorder="1" applyAlignment="1">
      <alignment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0" xfId="0" applyBorder="1" applyAlignment="1">
      <alignment vertical="top" wrapText="1"/>
    </xf>
    <xf numFmtId="0" fontId="0" fillId="0" borderId="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63"/>
  <sheetViews>
    <sheetView showGridLines="0" tabSelected="1" showOutlineSymbols="0" zoomScale="87" zoomScaleNormal="87" workbookViewId="0">
      <selection activeCell="B3" sqref="B3"/>
    </sheetView>
  </sheetViews>
  <sheetFormatPr defaultColWidth="8.6640625" defaultRowHeight="12.75" x14ac:dyDescent="0.2"/>
  <cols>
    <col min="1" max="1" width="20.6640625" style="1" customWidth="1"/>
    <col min="2" max="2" width="12.77734375" style="1" customWidth="1"/>
    <col min="3" max="3" width="12.33203125" style="1" customWidth="1"/>
    <col min="4" max="4" width="9.6640625" style="1" customWidth="1"/>
    <col min="5" max="5" width="11.77734375" style="1" customWidth="1"/>
    <col min="6" max="6" width="11.88671875" style="1" customWidth="1"/>
    <col min="7" max="7" width="10.6640625" style="1" customWidth="1"/>
    <col min="8" max="8" width="13.33203125" style="1" customWidth="1"/>
    <col min="9" max="9" width="12.33203125" style="1" customWidth="1"/>
    <col min="10" max="10" width="11.6640625" style="1" customWidth="1"/>
    <col min="11" max="11" width="2.109375" style="1" customWidth="1"/>
    <col min="12" max="12" width="12" style="1" customWidth="1"/>
    <col min="13" max="13" width="13.21875" style="1" customWidth="1"/>
    <col min="14" max="14" width="14.109375" style="1" customWidth="1"/>
    <col min="15" max="16384" width="8.6640625" style="1"/>
  </cols>
  <sheetData>
    <row r="1" spans="1:256" ht="27" customHeight="1" x14ac:dyDescent="0.45">
      <c r="E1" s="9" t="s">
        <v>6</v>
      </c>
    </row>
    <row r="2" spans="1:256" ht="18.75" x14ac:dyDescent="0.3">
      <c r="A2" s="46" t="s">
        <v>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row>
    <row r="3" spans="1:256" ht="19.5" thickBot="1" x14ac:dyDescent="0.35">
      <c r="A3" s="48" t="s">
        <v>26</v>
      </c>
      <c r="B3" s="49"/>
      <c r="C3" s="50"/>
      <c r="D3" s="51"/>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pans="1:256" ht="19.5" thickBot="1" x14ac:dyDescent="0.35">
      <c r="A4" s="48" t="s">
        <v>27</v>
      </c>
      <c r="B4" s="99"/>
      <c r="C4" s="51"/>
      <c r="D4" s="5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pans="1:256" ht="9.9499999999999993" customHeight="1" thickBot="1" x14ac:dyDescent="0.25">
      <c r="A5" s="51"/>
      <c r="B5" s="51"/>
      <c r="C5" s="51"/>
      <c r="D5" s="51"/>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ht="21" thickBot="1" x14ac:dyDescent="0.35">
      <c r="A6" s="47"/>
      <c r="B6" s="25">
        <v>1</v>
      </c>
      <c r="C6" s="25">
        <v>2</v>
      </c>
      <c r="D6" s="25">
        <v>3</v>
      </c>
      <c r="E6" s="25">
        <v>4</v>
      </c>
      <c r="F6" s="25">
        <f>+E6+1</f>
        <v>5</v>
      </c>
      <c r="G6" s="25">
        <f>+F6+1</f>
        <v>6</v>
      </c>
      <c r="H6" s="25">
        <f>+G6+1</f>
        <v>7</v>
      </c>
      <c r="I6" s="25">
        <f>+H6+1</f>
        <v>8</v>
      </c>
      <c r="J6" s="25">
        <f>+I6+1</f>
        <v>9</v>
      </c>
      <c r="K6" s="47"/>
      <c r="L6" s="44"/>
      <c r="M6" s="53" t="s">
        <v>51</v>
      </c>
      <c r="N6" s="45"/>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ht="24.95" customHeight="1" x14ac:dyDescent="0.25">
      <c r="A7" s="54"/>
      <c r="B7" s="18" t="s">
        <v>54</v>
      </c>
      <c r="C7" s="18" t="s">
        <v>55</v>
      </c>
      <c r="D7" s="18" t="s">
        <v>4</v>
      </c>
      <c r="E7" s="18" t="s">
        <v>57</v>
      </c>
      <c r="F7" s="18" t="s">
        <v>2</v>
      </c>
      <c r="G7" s="18" t="s">
        <v>14</v>
      </c>
      <c r="H7" s="18" t="s">
        <v>17</v>
      </c>
      <c r="I7" s="18" t="s">
        <v>11</v>
      </c>
      <c r="J7" s="19" t="s">
        <v>23</v>
      </c>
      <c r="K7" s="47"/>
      <c r="L7" s="20" t="s">
        <v>32</v>
      </c>
      <c r="M7" s="20" t="s">
        <v>59</v>
      </c>
      <c r="N7" s="19" t="s">
        <v>61</v>
      </c>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ht="20.100000000000001" customHeight="1" thickBot="1" x14ac:dyDescent="0.3">
      <c r="A8" s="20" t="s">
        <v>1</v>
      </c>
      <c r="B8" s="20" t="s">
        <v>53</v>
      </c>
      <c r="C8" s="20" t="s">
        <v>56</v>
      </c>
      <c r="D8" s="20" t="s">
        <v>8</v>
      </c>
      <c r="E8" s="20" t="s">
        <v>58</v>
      </c>
      <c r="F8" s="20" t="s">
        <v>4</v>
      </c>
      <c r="G8" s="20" t="s">
        <v>15</v>
      </c>
      <c r="H8" s="20" t="s">
        <v>15</v>
      </c>
      <c r="I8" s="20" t="s">
        <v>12</v>
      </c>
      <c r="J8" s="20" t="s">
        <v>15</v>
      </c>
      <c r="K8" s="55"/>
      <c r="L8" s="23" t="s">
        <v>52</v>
      </c>
      <c r="M8" s="23" t="s">
        <v>60</v>
      </c>
      <c r="N8" s="56" t="s">
        <v>52</v>
      </c>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ht="15.95" customHeight="1" x14ac:dyDescent="0.2">
      <c r="A9" s="57"/>
      <c r="B9" s="2"/>
      <c r="C9" s="2"/>
      <c r="D9" s="2"/>
      <c r="E9" s="2"/>
      <c r="F9" s="27">
        <f t="shared" ref="F9:F52" si="0">E9+D9</f>
        <v>0</v>
      </c>
      <c r="G9" s="27">
        <f t="shared" ref="G9:G52" si="1">B9-F9</f>
        <v>0</v>
      </c>
      <c r="H9" s="28">
        <f t="shared" ref="H9:H52" si="2">IF(B9=0,0,ROUND(G9/B9,4))</f>
        <v>0</v>
      </c>
      <c r="I9" s="28">
        <f t="shared" ref="I9:I52" si="3">IF(F9=0,0,ROUND(D9/F9,4))</f>
        <v>0</v>
      </c>
      <c r="J9" s="29">
        <f t="shared" ref="J9:J52" si="4">ROUND(G9*I9,0)</f>
        <v>0</v>
      </c>
      <c r="K9" s="58"/>
      <c r="L9" s="59">
        <f>+B9-D9-J9</f>
        <v>0</v>
      </c>
      <c r="M9" s="60">
        <f>+E9</f>
        <v>0</v>
      </c>
      <c r="N9" s="61">
        <f>+G9-J9</f>
        <v>0</v>
      </c>
    </row>
    <row r="10" spans="1:256" ht="15.95" customHeight="1" x14ac:dyDescent="0.2">
      <c r="A10" s="62"/>
      <c r="B10" s="3"/>
      <c r="C10" s="3"/>
      <c r="D10" s="3"/>
      <c r="E10" s="3"/>
      <c r="F10" s="30">
        <f t="shared" si="0"/>
        <v>0</v>
      </c>
      <c r="G10" s="30">
        <f t="shared" si="1"/>
        <v>0</v>
      </c>
      <c r="H10" s="31">
        <f t="shared" si="2"/>
        <v>0</v>
      </c>
      <c r="I10" s="31">
        <f t="shared" si="3"/>
        <v>0</v>
      </c>
      <c r="J10" s="32">
        <f t="shared" si="4"/>
        <v>0</v>
      </c>
      <c r="K10" s="33"/>
      <c r="L10" s="59">
        <f t="shared" ref="L10:L52" si="5">+B10-D10-J10</f>
        <v>0</v>
      </c>
      <c r="M10" s="60">
        <f t="shared" ref="M10:M52" si="6">+E10</f>
        <v>0</v>
      </c>
      <c r="N10" s="61">
        <f t="shared" ref="N10:N52" si="7">+G10-J10</f>
        <v>0</v>
      </c>
    </row>
    <row r="11" spans="1:256" ht="15.95" customHeight="1" x14ac:dyDescent="0.2">
      <c r="A11" s="62"/>
      <c r="B11" s="3"/>
      <c r="C11" s="3"/>
      <c r="D11" s="3"/>
      <c r="E11" s="3"/>
      <c r="F11" s="30">
        <f t="shared" si="0"/>
        <v>0</v>
      </c>
      <c r="G11" s="30">
        <f t="shared" si="1"/>
        <v>0</v>
      </c>
      <c r="H11" s="31">
        <f t="shared" si="2"/>
        <v>0</v>
      </c>
      <c r="I11" s="31">
        <f t="shared" si="3"/>
        <v>0</v>
      </c>
      <c r="J11" s="32">
        <f t="shared" si="4"/>
        <v>0</v>
      </c>
      <c r="K11" s="33"/>
      <c r="L11" s="59">
        <f t="shared" si="5"/>
        <v>0</v>
      </c>
      <c r="M11" s="60">
        <f t="shared" si="6"/>
        <v>0</v>
      </c>
      <c r="N11" s="61">
        <f t="shared" si="7"/>
        <v>0</v>
      </c>
    </row>
    <row r="12" spans="1:256" ht="15.95" customHeight="1" x14ac:dyDescent="0.2">
      <c r="A12" s="62"/>
      <c r="B12" s="3"/>
      <c r="C12" s="3"/>
      <c r="D12" s="3"/>
      <c r="E12" s="3"/>
      <c r="F12" s="30">
        <f t="shared" si="0"/>
        <v>0</v>
      </c>
      <c r="G12" s="30">
        <f t="shared" si="1"/>
        <v>0</v>
      </c>
      <c r="H12" s="31">
        <f t="shared" si="2"/>
        <v>0</v>
      </c>
      <c r="I12" s="31">
        <f t="shared" si="3"/>
        <v>0</v>
      </c>
      <c r="J12" s="32">
        <f t="shared" si="4"/>
        <v>0</v>
      </c>
      <c r="K12" s="33"/>
      <c r="L12" s="59">
        <f t="shared" si="5"/>
        <v>0</v>
      </c>
      <c r="M12" s="60">
        <f t="shared" si="6"/>
        <v>0</v>
      </c>
      <c r="N12" s="61">
        <f t="shared" si="7"/>
        <v>0</v>
      </c>
    </row>
    <row r="13" spans="1:256" ht="15.95" customHeight="1" x14ac:dyDescent="0.2">
      <c r="A13" s="62"/>
      <c r="B13" s="3"/>
      <c r="C13" s="3"/>
      <c r="D13" s="3"/>
      <c r="E13" s="3"/>
      <c r="F13" s="30">
        <f t="shared" si="0"/>
        <v>0</v>
      </c>
      <c r="G13" s="30">
        <f t="shared" si="1"/>
        <v>0</v>
      </c>
      <c r="H13" s="31">
        <f t="shared" si="2"/>
        <v>0</v>
      </c>
      <c r="I13" s="31">
        <f t="shared" si="3"/>
        <v>0</v>
      </c>
      <c r="J13" s="32">
        <f t="shared" si="4"/>
        <v>0</v>
      </c>
      <c r="K13" s="33"/>
      <c r="L13" s="59">
        <f t="shared" si="5"/>
        <v>0</v>
      </c>
      <c r="M13" s="60">
        <f t="shared" si="6"/>
        <v>0</v>
      </c>
      <c r="N13" s="61">
        <f t="shared" si="7"/>
        <v>0</v>
      </c>
    </row>
    <row r="14" spans="1:256" ht="15.95" customHeight="1" x14ac:dyDescent="0.2">
      <c r="A14" s="62"/>
      <c r="B14" s="3"/>
      <c r="C14" s="3"/>
      <c r="D14" s="3"/>
      <c r="E14" s="3"/>
      <c r="F14" s="30">
        <f t="shared" si="0"/>
        <v>0</v>
      </c>
      <c r="G14" s="30">
        <f t="shared" si="1"/>
        <v>0</v>
      </c>
      <c r="H14" s="31">
        <f t="shared" si="2"/>
        <v>0</v>
      </c>
      <c r="I14" s="31">
        <f t="shared" si="3"/>
        <v>0</v>
      </c>
      <c r="J14" s="32">
        <f t="shared" si="4"/>
        <v>0</v>
      </c>
      <c r="K14" s="33"/>
      <c r="L14" s="59">
        <f t="shared" si="5"/>
        <v>0</v>
      </c>
      <c r="M14" s="60">
        <f t="shared" si="6"/>
        <v>0</v>
      </c>
      <c r="N14" s="61">
        <f t="shared" si="7"/>
        <v>0</v>
      </c>
    </row>
    <row r="15" spans="1:256" ht="15.95" customHeight="1" x14ac:dyDescent="0.2">
      <c r="A15" s="62"/>
      <c r="B15" s="3"/>
      <c r="C15" s="3"/>
      <c r="D15" s="3"/>
      <c r="E15" s="3"/>
      <c r="F15" s="30">
        <f t="shared" si="0"/>
        <v>0</v>
      </c>
      <c r="G15" s="30">
        <f t="shared" si="1"/>
        <v>0</v>
      </c>
      <c r="H15" s="31">
        <f t="shared" si="2"/>
        <v>0</v>
      </c>
      <c r="I15" s="31">
        <f t="shared" si="3"/>
        <v>0</v>
      </c>
      <c r="J15" s="32">
        <f t="shared" si="4"/>
        <v>0</v>
      </c>
      <c r="K15" s="33"/>
      <c r="L15" s="59">
        <f t="shared" si="5"/>
        <v>0</v>
      </c>
      <c r="M15" s="60">
        <f t="shared" si="6"/>
        <v>0</v>
      </c>
      <c r="N15" s="61">
        <f t="shared" si="7"/>
        <v>0</v>
      </c>
    </row>
    <row r="16" spans="1:256" ht="15.95" customHeight="1" x14ac:dyDescent="0.2">
      <c r="A16" s="62"/>
      <c r="B16" s="3"/>
      <c r="C16" s="3"/>
      <c r="D16" s="3"/>
      <c r="E16" s="3"/>
      <c r="F16" s="30">
        <f t="shared" si="0"/>
        <v>0</v>
      </c>
      <c r="G16" s="30">
        <f t="shared" si="1"/>
        <v>0</v>
      </c>
      <c r="H16" s="31">
        <f t="shared" si="2"/>
        <v>0</v>
      </c>
      <c r="I16" s="31">
        <f t="shared" si="3"/>
        <v>0</v>
      </c>
      <c r="J16" s="32">
        <f t="shared" si="4"/>
        <v>0</v>
      </c>
      <c r="K16" s="33"/>
      <c r="L16" s="59">
        <f t="shared" si="5"/>
        <v>0</v>
      </c>
      <c r="M16" s="60">
        <f t="shared" si="6"/>
        <v>0</v>
      </c>
      <c r="N16" s="61">
        <f t="shared" si="7"/>
        <v>0</v>
      </c>
    </row>
    <row r="17" spans="1:14" ht="15.95" customHeight="1" x14ac:dyDescent="0.2">
      <c r="A17" s="62"/>
      <c r="B17" s="3"/>
      <c r="C17" s="3"/>
      <c r="D17" s="3"/>
      <c r="E17" s="3"/>
      <c r="F17" s="30">
        <f t="shared" si="0"/>
        <v>0</v>
      </c>
      <c r="G17" s="30">
        <f t="shared" si="1"/>
        <v>0</v>
      </c>
      <c r="H17" s="31">
        <f t="shared" si="2"/>
        <v>0</v>
      </c>
      <c r="I17" s="31">
        <f t="shared" si="3"/>
        <v>0</v>
      </c>
      <c r="J17" s="32">
        <f t="shared" si="4"/>
        <v>0</v>
      </c>
      <c r="K17" s="33"/>
      <c r="L17" s="59">
        <f t="shared" si="5"/>
        <v>0</v>
      </c>
      <c r="M17" s="60">
        <f t="shared" si="6"/>
        <v>0</v>
      </c>
      <c r="N17" s="61">
        <f t="shared" si="7"/>
        <v>0</v>
      </c>
    </row>
    <row r="18" spans="1:14" ht="15.95" customHeight="1" x14ac:dyDescent="0.2">
      <c r="A18" s="62"/>
      <c r="B18" s="3"/>
      <c r="C18" s="3"/>
      <c r="D18" s="3"/>
      <c r="E18" s="3"/>
      <c r="F18" s="30">
        <f t="shared" si="0"/>
        <v>0</v>
      </c>
      <c r="G18" s="30">
        <f t="shared" si="1"/>
        <v>0</v>
      </c>
      <c r="H18" s="31">
        <f t="shared" si="2"/>
        <v>0</v>
      </c>
      <c r="I18" s="31">
        <f t="shared" si="3"/>
        <v>0</v>
      </c>
      <c r="J18" s="32">
        <f t="shared" si="4"/>
        <v>0</v>
      </c>
      <c r="K18" s="33"/>
      <c r="L18" s="59">
        <f t="shared" si="5"/>
        <v>0</v>
      </c>
      <c r="M18" s="60">
        <f t="shared" si="6"/>
        <v>0</v>
      </c>
      <c r="N18" s="61">
        <f t="shared" si="7"/>
        <v>0</v>
      </c>
    </row>
    <row r="19" spans="1:14" ht="15.95" customHeight="1" x14ac:dyDescent="0.2">
      <c r="A19" s="62"/>
      <c r="B19" s="3"/>
      <c r="C19" s="3"/>
      <c r="D19" s="3"/>
      <c r="E19" s="3"/>
      <c r="F19" s="30">
        <f t="shared" si="0"/>
        <v>0</v>
      </c>
      <c r="G19" s="30">
        <f t="shared" si="1"/>
        <v>0</v>
      </c>
      <c r="H19" s="31">
        <f t="shared" si="2"/>
        <v>0</v>
      </c>
      <c r="I19" s="31">
        <f t="shared" si="3"/>
        <v>0</v>
      </c>
      <c r="J19" s="32">
        <f t="shared" si="4"/>
        <v>0</v>
      </c>
      <c r="K19" s="33"/>
      <c r="L19" s="59">
        <f t="shared" si="5"/>
        <v>0</v>
      </c>
      <c r="M19" s="60">
        <f t="shared" si="6"/>
        <v>0</v>
      </c>
      <c r="N19" s="61">
        <f t="shared" si="7"/>
        <v>0</v>
      </c>
    </row>
    <row r="20" spans="1:14" ht="15.95" customHeight="1" x14ac:dyDescent="0.2">
      <c r="A20" s="62"/>
      <c r="B20" s="3"/>
      <c r="C20" s="3"/>
      <c r="D20" s="3"/>
      <c r="E20" s="3"/>
      <c r="F20" s="30">
        <f t="shared" si="0"/>
        <v>0</v>
      </c>
      <c r="G20" s="30">
        <f t="shared" si="1"/>
        <v>0</v>
      </c>
      <c r="H20" s="31">
        <f t="shared" si="2"/>
        <v>0</v>
      </c>
      <c r="I20" s="31">
        <f t="shared" si="3"/>
        <v>0</v>
      </c>
      <c r="J20" s="32">
        <f t="shared" si="4"/>
        <v>0</v>
      </c>
      <c r="K20" s="33"/>
      <c r="L20" s="59">
        <f t="shared" si="5"/>
        <v>0</v>
      </c>
      <c r="M20" s="60">
        <f t="shared" si="6"/>
        <v>0</v>
      </c>
      <c r="N20" s="61">
        <f t="shared" si="7"/>
        <v>0</v>
      </c>
    </row>
    <row r="21" spans="1:14" ht="15.95" customHeight="1" x14ac:dyDescent="0.2">
      <c r="A21" s="62"/>
      <c r="B21" s="3"/>
      <c r="C21" s="3"/>
      <c r="D21" s="3"/>
      <c r="E21" s="3"/>
      <c r="F21" s="30">
        <f t="shared" si="0"/>
        <v>0</v>
      </c>
      <c r="G21" s="30">
        <f t="shared" si="1"/>
        <v>0</v>
      </c>
      <c r="H21" s="31">
        <f t="shared" si="2"/>
        <v>0</v>
      </c>
      <c r="I21" s="31">
        <f t="shared" si="3"/>
        <v>0</v>
      </c>
      <c r="J21" s="32">
        <f t="shared" si="4"/>
        <v>0</v>
      </c>
      <c r="K21" s="33"/>
      <c r="L21" s="59">
        <f t="shared" si="5"/>
        <v>0</v>
      </c>
      <c r="M21" s="60">
        <f t="shared" si="6"/>
        <v>0</v>
      </c>
      <c r="N21" s="61">
        <f t="shared" si="7"/>
        <v>0</v>
      </c>
    </row>
    <row r="22" spans="1:14" ht="15.95" customHeight="1" x14ac:dyDescent="0.2">
      <c r="A22" s="62"/>
      <c r="B22" s="3"/>
      <c r="C22" s="3"/>
      <c r="D22" s="3"/>
      <c r="E22" s="3"/>
      <c r="F22" s="30">
        <f t="shared" si="0"/>
        <v>0</v>
      </c>
      <c r="G22" s="30">
        <f t="shared" si="1"/>
        <v>0</v>
      </c>
      <c r="H22" s="31">
        <f t="shared" si="2"/>
        <v>0</v>
      </c>
      <c r="I22" s="31">
        <f t="shared" si="3"/>
        <v>0</v>
      </c>
      <c r="J22" s="32">
        <f t="shared" si="4"/>
        <v>0</v>
      </c>
      <c r="K22" s="33"/>
      <c r="L22" s="59">
        <f t="shared" si="5"/>
        <v>0</v>
      </c>
      <c r="M22" s="60">
        <f t="shared" si="6"/>
        <v>0</v>
      </c>
      <c r="N22" s="61">
        <f t="shared" si="7"/>
        <v>0</v>
      </c>
    </row>
    <row r="23" spans="1:14" ht="15.95" customHeight="1" x14ac:dyDescent="0.2">
      <c r="A23" s="62"/>
      <c r="B23" s="3"/>
      <c r="C23" s="3"/>
      <c r="D23" s="3"/>
      <c r="E23" s="3"/>
      <c r="F23" s="30">
        <f t="shared" si="0"/>
        <v>0</v>
      </c>
      <c r="G23" s="30">
        <f t="shared" si="1"/>
        <v>0</v>
      </c>
      <c r="H23" s="31">
        <f t="shared" si="2"/>
        <v>0</v>
      </c>
      <c r="I23" s="31">
        <f t="shared" si="3"/>
        <v>0</v>
      </c>
      <c r="J23" s="32">
        <f t="shared" si="4"/>
        <v>0</v>
      </c>
      <c r="K23" s="33"/>
      <c r="L23" s="59">
        <f t="shared" si="5"/>
        <v>0</v>
      </c>
      <c r="M23" s="60">
        <f t="shared" si="6"/>
        <v>0</v>
      </c>
      <c r="N23" s="61">
        <f t="shared" si="7"/>
        <v>0</v>
      </c>
    </row>
    <row r="24" spans="1:14" ht="14.25" customHeight="1" thickBot="1" x14ac:dyDescent="0.25">
      <c r="A24" s="62"/>
      <c r="B24" s="3"/>
      <c r="C24" s="3"/>
      <c r="D24" s="3"/>
      <c r="E24" s="3"/>
      <c r="F24" s="30">
        <f t="shared" si="0"/>
        <v>0</v>
      </c>
      <c r="G24" s="30">
        <f t="shared" si="1"/>
        <v>0</v>
      </c>
      <c r="H24" s="31">
        <f t="shared" si="2"/>
        <v>0</v>
      </c>
      <c r="I24" s="31">
        <f t="shared" si="3"/>
        <v>0</v>
      </c>
      <c r="J24" s="32">
        <f t="shared" si="4"/>
        <v>0</v>
      </c>
      <c r="K24" s="33"/>
      <c r="L24" s="59">
        <f t="shared" si="5"/>
        <v>0</v>
      </c>
      <c r="M24" s="60">
        <f t="shared" si="6"/>
        <v>0</v>
      </c>
      <c r="N24" s="61">
        <f t="shared" si="7"/>
        <v>0</v>
      </c>
    </row>
    <row r="25" spans="1:14" ht="15.95" hidden="1" customHeight="1" x14ac:dyDescent="0.2">
      <c r="A25" s="62"/>
      <c r="B25" s="3"/>
      <c r="C25" s="3"/>
      <c r="D25" s="3"/>
      <c r="E25" s="3"/>
      <c r="F25" s="30">
        <f t="shared" si="0"/>
        <v>0</v>
      </c>
      <c r="G25" s="30">
        <f t="shared" si="1"/>
        <v>0</v>
      </c>
      <c r="H25" s="31">
        <f t="shared" si="2"/>
        <v>0</v>
      </c>
      <c r="I25" s="31">
        <f t="shared" si="3"/>
        <v>0</v>
      </c>
      <c r="J25" s="32">
        <f t="shared" si="4"/>
        <v>0</v>
      </c>
      <c r="K25" s="33"/>
      <c r="L25" s="59">
        <f t="shared" si="5"/>
        <v>0</v>
      </c>
      <c r="M25" s="60">
        <f t="shared" si="6"/>
        <v>0</v>
      </c>
      <c r="N25" s="61">
        <f t="shared" si="7"/>
        <v>0</v>
      </c>
    </row>
    <row r="26" spans="1:14" ht="15.95" hidden="1" customHeight="1" x14ac:dyDescent="0.2">
      <c r="A26" s="62"/>
      <c r="B26" s="3"/>
      <c r="C26" s="3"/>
      <c r="D26" s="3"/>
      <c r="E26" s="3"/>
      <c r="F26" s="30">
        <f t="shared" si="0"/>
        <v>0</v>
      </c>
      <c r="G26" s="30">
        <f t="shared" si="1"/>
        <v>0</v>
      </c>
      <c r="H26" s="31">
        <f t="shared" si="2"/>
        <v>0</v>
      </c>
      <c r="I26" s="31">
        <f t="shared" si="3"/>
        <v>0</v>
      </c>
      <c r="J26" s="32">
        <f t="shared" si="4"/>
        <v>0</v>
      </c>
      <c r="K26" s="33"/>
      <c r="L26" s="59">
        <f t="shared" si="5"/>
        <v>0</v>
      </c>
      <c r="M26" s="60">
        <f t="shared" si="6"/>
        <v>0</v>
      </c>
      <c r="N26" s="61">
        <f t="shared" si="7"/>
        <v>0</v>
      </c>
    </row>
    <row r="27" spans="1:14" ht="15.95" hidden="1" customHeight="1" x14ac:dyDescent="0.2">
      <c r="A27" s="62"/>
      <c r="B27" s="3"/>
      <c r="C27" s="3"/>
      <c r="D27" s="3"/>
      <c r="E27" s="3"/>
      <c r="F27" s="30">
        <f t="shared" si="0"/>
        <v>0</v>
      </c>
      <c r="G27" s="30">
        <f t="shared" si="1"/>
        <v>0</v>
      </c>
      <c r="H27" s="31">
        <f t="shared" si="2"/>
        <v>0</v>
      </c>
      <c r="I27" s="31">
        <f t="shared" si="3"/>
        <v>0</v>
      </c>
      <c r="J27" s="32">
        <f t="shared" si="4"/>
        <v>0</v>
      </c>
      <c r="K27" s="33"/>
      <c r="L27" s="59">
        <f t="shared" si="5"/>
        <v>0</v>
      </c>
      <c r="M27" s="60">
        <f t="shared" si="6"/>
        <v>0</v>
      </c>
      <c r="N27" s="61">
        <f t="shared" si="7"/>
        <v>0</v>
      </c>
    </row>
    <row r="28" spans="1:14" ht="15.95" hidden="1" customHeight="1" x14ac:dyDescent="0.2">
      <c r="A28" s="62"/>
      <c r="B28" s="3"/>
      <c r="C28" s="3"/>
      <c r="D28" s="3"/>
      <c r="E28" s="3"/>
      <c r="F28" s="30">
        <f t="shared" si="0"/>
        <v>0</v>
      </c>
      <c r="G28" s="30">
        <f t="shared" si="1"/>
        <v>0</v>
      </c>
      <c r="H28" s="31">
        <f t="shared" si="2"/>
        <v>0</v>
      </c>
      <c r="I28" s="31">
        <f t="shared" si="3"/>
        <v>0</v>
      </c>
      <c r="J28" s="32">
        <f t="shared" si="4"/>
        <v>0</v>
      </c>
      <c r="K28" s="33"/>
      <c r="L28" s="59">
        <f t="shared" si="5"/>
        <v>0</v>
      </c>
      <c r="M28" s="60">
        <f t="shared" si="6"/>
        <v>0</v>
      </c>
      <c r="N28" s="61">
        <f t="shared" si="7"/>
        <v>0</v>
      </c>
    </row>
    <row r="29" spans="1:14" ht="15.95" hidden="1" customHeight="1" x14ac:dyDescent="0.2">
      <c r="A29" s="62"/>
      <c r="B29" s="3"/>
      <c r="C29" s="3"/>
      <c r="D29" s="3"/>
      <c r="E29" s="3"/>
      <c r="F29" s="30">
        <f t="shared" si="0"/>
        <v>0</v>
      </c>
      <c r="G29" s="30">
        <f t="shared" si="1"/>
        <v>0</v>
      </c>
      <c r="H29" s="31">
        <f t="shared" si="2"/>
        <v>0</v>
      </c>
      <c r="I29" s="31">
        <f t="shared" si="3"/>
        <v>0</v>
      </c>
      <c r="J29" s="32">
        <f t="shared" si="4"/>
        <v>0</v>
      </c>
      <c r="K29" s="33"/>
      <c r="L29" s="59">
        <f t="shared" si="5"/>
        <v>0</v>
      </c>
      <c r="M29" s="60">
        <f t="shared" si="6"/>
        <v>0</v>
      </c>
      <c r="N29" s="61">
        <f t="shared" si="7"/>
        <v>0</v>
      </c>
    </row>
    <row r="30" spans="1:14" ht="15.95" hidden="1" customHeight="1" x14ac:dyDescent="0.2">
      <c r="A30" s="62"/>
      <c r="B30" s="3"/>
      <c r="C30" s="3"/>
      <c r="D30" s="3"/>
      <c r="E30" s="3"/>
      <c r="F30" s="30">
        <f t="shared" si="0"/>
        <v>0</v>
      </c>
      <c r="G30" s="30">
        <f t="shared" si="1"/>
        <v>0</v>
      </c>
      <c r="H30" s="31">
        <f t="shared" si="2"/>
        <v>0</v>
      </c>
      <c r="I30" s="31">
        <f t="shared" si="3"/>
        <v>0</v>
      </c>
      <c r="J30" s="32">
        <f t="shared" si="4"/>
        <v>0</v>
      </c>
      <c r="K30" s="33"/>
      <c r="L30" s="59">
        <f t="shared" si="5"/>
        <v>0</v>
      </c>
      <c r="M30" s="60">
        <f t="shared" si="6"/>
        <v>0</v>
      </c>
      <c r="N30" s="61">
        <f t="shared" si="7"/>
        <v>0</v>
      </c>
    </row>
    <row r="31" spans="1:14" ht="15.95" hidden="1" customHeight="1" x14ac:dyDescent="0.2">
      <c r="A31" s="62"/>
      <c r="B31" s="3"/>
      <c r="C31" s="3"/>
      <c r="D31" s="3"/>
      <c r="E31" s="3"/>
      <c r="F31" s="30">
        <f t="shared" si="0"/>
        <v>0</v>
      </c>
      <c r="G31" s="30">
        <f t="shared" si="1"/>
        <v>0</v>
      </c>
      <c r="H31" s="31">
        <f t="shared" si="2"/>
        <v>0</v>
      </c>
      <c r="I31" s="31">
        <f t="shared" si="3"/>
        <v>0</v>
      </c>
      <c r="J31" s="32">
        <f t="shared" si="4"/>
        <v>0</v>
      </c>
      <c r="K31" s="33"/>
      <c r="L31" s="59">
        <f t="shared" si="5"/>
        <v>0</v>
      </c>
      <c r="M31" s="60">
        <f t="shared" si="6"/>
        <v>0</v>
      </c>
      <c r="N31" s="61">
        <f t="shared" si="7"/>
        <v>0</v>
      </c>
    </row>
    <row r="32" spans="1:14" ht="15.95" hidden="1" customHeight="1" x14ac:dyDescent="0.2">
      <c r="A32" s="62"/>
      <c r="B32" s="3"/>
      <c r="C32" s="3"/>
      <c r="D32" s="3"/>
      <c r="E32" s="3"/>
      <c r="F32" s="30">
        <f t="shared" si="0"/>
        <v>0</v>
      </c>
      <c r="G32" s="30">
        <f t="shared" si="1"/>
        <v>0</v>
      </c>
      <c r="H32" s="31">
        <f t="shared" si="2"/>
        <v>0</v>
      </c>
      <c r="I32" s="31">
        <f t="shared" si="3"/>
        <v>0</v>
      </c>
      <c r="J32" s="32">
        <f t="shared" si="4"/>
        <v>0</v>
      </c>
      <c r="K32" s="33"/>
      <c r="L32" s="59">
        <f t="shared" si="5"/>
        <v>0</v>
      </c>
      <c r="M32" s="60">
        <f t="shared" si="6"/>
        <v>0</v>
      </c>
      <c r="N32" s="61">
        <f t="shared" si="7"/>
        <v>0</v>
      </c>
    </row>
    <row r="33" spans="1:14" ht="15.95" hidden="1" customHeight="1" x14ac:dyDescent="0.2">
      <c r="A33" s="62"/>
      <c r="B33" s="3"/>
      <c r="C33" s="3"/>
      <c r="D33" s="3"/>
      <c r="E33" s="3"/>
      <c r="F33" s="30">
        <f t="shared" si="0"/>
        <v>0</v>
      </c>
      <c r="G33" s="30">
        <f t="shared" si="1"/>
        <v>0</v>
      </c>
      <c r="H33" s="31">
        <f t="shared" si="2"/>
        <v>0</v>
      </c>
      <c r="I33" s="31">
        <f t="shared" si="3"/>
        <v>0</v>
      </c>
      <c r="J33" s="32">
        <f t="shared" si="4"/>
        <v>0</v>
      </c>
      <c r="K33" s="33"/>
      <c r="L33" s="59">
        <f t="shared" si="5"/>
        <v>0</v>
      </c>
      <c r="M33" s="60">
        <f t="shared" si="6"/>
        <v>0</v>
      </c>
      <c r="N33" s="61">
        <f t="shared" si="7"/>
        <v>0</v>
      </c>
    </row>
    <row r="34" spans="1:14" ht="15.95" hidden="1" customHeight="1" x14ac:dyDescent="0.2">
      <c r="A34" s="62"/>
      <c r="B34" s="3"/>
      <c r="C34" s="3"/>
      <c r="D34" s="3"/>
      <c r="E34" s="3"/>
      <c r="F34" s="30">
        <f t="shared" si="0"/>
        <v>0</v>
      </c>
      <c r="G34" s="30">
        <f t="shared" si="1"/>
        <v>0</v>
      </c>
      <c r="H34" s="31">
        <f t="shared" si="2"/>
        <v>0</v>
      </c>
      <c r="I34" s="31">
        <f t="shared" si="3"/>
        <v>0</v>
      </c>
      <c r="J34" s="32">
        <f t="shared" si="4"/>
        <v>0</v>
      </c>
      <c r="K34" s="33"/>
      <c r="L34" s="59">
        <f t="shared" si="5"/>
        <v>0</v>
      </c>
      <c r="M34" s="60">
        <f t="shared" si="6"/>
        <v>0</v>
      </c>
      <c r="N34" s="61">
        <f t="shared" si="7"/>
        <v>0</v>
      </c>
    </row>
    <row r="35" spans="1:14" ht="15.95" hidden="1" customHeight="1" x14ac:dyDescent="0.2">
      <c r="A35" s="62"/>
      <c r="B35" s="3"/>
      <c r="C35" s="3"/>
      <c r="D35" s="3"/>
      <c r="E35" s="3"/>
      <c r="F35" s="30">
        <f t="shared" si="0"/>
        <v>0</v>
      </c>
      <c r="G35" s="30">
        <f t="shared" si="1"/>
        <v>0</v>
      </c>
      <c r="H35" s="31">
        <f t="shared" si="2"/>
        <v>0</v>
      </c>
      <c r="I35" s="31">
        <f t="shared" si="3"/>
        <v>0</v>
      </c>
      <c r="J35" s="32">
        <f t="shared" si="4"/>
        <v>0</v>
      </c>
      <c r="K35" s="33"/>
      <c r="L35" s="59">
        <f t="shared" si="5"/>
        <v>0</v>
      </c>
      <c r="M35" s="60">
        <f t="shared" si="6"/>
        <v>0</v>
      </c>
      <c r="N35" s="61">
        <f t="shared" si="7"/>
        <v>0</v>
      </c>
    </row>
    <row r="36" spans="1:14" ht="15.95" hidden="1" customHeight="1" x14ac:dyDescent="0.2">
      <c r="A36" s="62"/>
      <c r="B36" s="3"/>
      <c r="C36" s="3"/>
      <c r="D36" s="3"/>
      <c r="E36" s="3"/>
      <c r="F36" s="30">
        <f t="shared" si="0"/>
        <v>0</v>
      </c>
      <c r="G36" s="30">
        <f t="shared" si="1"/>
        <v>0</v>
      </c>
      <c r="H36" s="31">
        <f t="shared" si="2"/>
        <v>0</v>
      </c>
      <c r="I36" s="31">
        <f t="shared" si="3"/>
        <v>0</v>
      </c>
      <c r="J36" s="32">
        <f t="shared" si="4"/>
        <v>0</v>
      </c>
      <c r="K36" s="33"/>
      <c r="L36" s="59">
        <f t="shared" si="5"/>
        <v>0</v>
      </c>
      <c r="M36" s="60">
        <f t="shared" si="6"/>
        <v>0</v>
      </c>
      <c r="N36" s="61">
        <f t="shared" si="7"/>
        <v>0</v>
      </c>
    </row>
    <row r="37" spans="1:14" ht="15.95" hidden="1" customHeight="1" x14ac:dyDescent="0.2">
      <c r="A37" s="62"/>
      <c r="B37" s="3"/>
      <c r="C37" s="3"/>
      <c r="D37" s="3"/>
      <c r="E37" s="3"/>
      <c r="F37" s="30">
        <f t="shared" si="0"/>
        <v>0</v>
      </c>
      <c r="G37" s="30">
        <f t="shared" si="1"/>
        <v>0</v>
      </c>
      <c r="H37" s="31">
        <f t="shared" si="2"/>
        <v>0</v>
      </c>
      <c r="I37" s="31">
        <f t="shared" si="3"/>
        <v>0</v>
      </c>
      <c r="J37" s="32">
        <f t="shared" si="4"/>
        <v>0</v>
      </c>
      <c r="K37" s="33"/>
      <c r="L37" s="59">
        <f t="shared" si="5"/>
        <v>0</v>
      </c>
      <c r="M37" s="60">
        <f t="shared" si="6"/>
        <v>0</v>
      </c>
      <c r="N37" s="61">
        <f t="shared" si="7"/>
        <v>0</v>
      </c>
    </row>
    <row r="38" spans="1:14" ht="15.95" hidden="1" customHeight="1" x14ac:dyDescent="0.2">
      <c r="A38" s="62"/>
      <c r="B38" s="3"/>
      <c r="C38" s="3"/>
      <c r="D38" s="3"/>
      <c r="E38" s="3"/>
      <c r="F38" s="30">
        <f t="shared" si="0"/>
        <v>0</v>
      </c>
      <c r="G38" s="30">
        <f t="shared" si="1"/>
        <v>0</v>
      </c>
      <c r="H38" s="31">
        <f t="shared" si="2"/>
        <v>0</v>
      </c>
      <c r="I38" s="31">
        <f t="shared" si="3"/>
        <v>0</v>
      </c>
      <c r="J38" s="32">
        <f t="shared" si="4"/>
        <v>0</v>
      </c>
      <c r="K38" s="33"/>
      <c r="L38" s="59">
        <f t="shared" si="5"/>
        <v>0</v>
      </c>
      <c r="M38" s="60">
        <f t="shared" si="6"/>
        <v>0</v>
      </c>
      <c r="N38" s="61">
        <f t="shared" si="7"/>
        <v>0</v>
      </c>
    </row>
    <row r="39" spans="1:14" ht="15.95" hidden="1" customHeight="1" x14ac:dyDescent="0.2">
      <c r="A39" s="62"/>
      <c r="B39" s="3"/>
      <c r="C39" s="3"/>
      <c r="D39" s="3"/>
      <c r="E39" s="3"/>
      <c r="F39" s="30">
        <f t="shared" si="0"/>
        <v>0</v>
      </c>
      <c r="G39" s="30">
        <f t="shared" si="1"/>
        <v>0</v>
      </c>
      <c r="H39" s="31">
        <f t="shared" si="2"/>
        <v>0</v>
      </c>
      <c r="I39" s="31">
        <f t="shared" si="3"/>
        <v>0</v>
      </c>
      <c r="J39" s="32">
        <f t="shared" si="4"/>
        <v>0</v>
      </c>
      <c r="K39" s="33"/>
      <c r="L39" s="59">
        <f t="shared" si="5"/>
        <v>0</v>
      </c>
      <c r="M39" s="60">
        <f t="shared" si="6"/>
        <v>0</v>
      </c>
      <c r="N39" s="61">
        <f t="shared" si="7"/>
        <v>0</v>
      </c>
    </row>
    <row r="40" spans="1:14" ht="15.95" hidden="1" customHeight="1" x14ac:dyDescent="0.2">
      <c r="A40" s="62"/>
      <c r="B40" s="3"/>
      <c r="C40" s="3"/>
      <c r="D40" s="3"/>
      <c r="E40" s="3"/>
      <c r="F40" s="30">
        <f t="shared" si="0"/>
        <v>0</v>
      </c>
      <c r="G40" s="30">
        <f t="shared" si="1"/>
        <v>0</v>
      </c>
      <c r="H40" s="31">
        <f t="shared" si="2"/>
        <v>0</v>
      </c>
      <c r="I40" s="31">
        <f t="shared" si="3"/>
        <v>0</v>
      </c>
      <c r="J40" s="32">
        <f t="shared" si="4"/>
        <v>0</v>
      </c>
      <c r="K40" s="33"/>
      <c r="L40" s="59">
        <f t="shared" si="5"/>
        <v>0</v>
      </c>
      <c r="M40" s="60">
        <f t="shared" si="6"/>
        <v>0</v>
      </c>
      <c r="N40" s="61">
        <f t="shared" si="7"/>
        <v>0</v>
      </c>
    </row>
    <row r="41" spans="1:14" ht="15.95" hidden="1" customHeight="1" x14ac:dyDescent="0.2">
      <c r="A41" s="62"/>
      <c r="B41" s="3"/>
      <c r="C41" s="3"/>
      <c r="D41" s="3"/>
      <c r="E41" s="3"/>
      <c r="F41" s="30">
        <f t="shared" si="0"/>
        <v>0</v>
      </c>
      <c r="G41" s="30">
        <f t="shared" si="1"/>
        <v>0</v>
      </c>
      <c r="H41" s="31">
        <f t="shared" si="2"/>
        <v>0</v>
      </c>
      <c r="I41" s="31">
        <f t="shared" si="3"/>
        <v>0</v>
      </c>
      <c r="J41" s="32">
        <f t="shared" si="4"/>
        <v>0</v>
      </c>
      <c r="K41" s="33"/>
      <c r="L41" s="59">
        <f t="shared" si="5"/>
        <v>0</v>
      </c>
      <c r="M41" s="60">
        <f t="shared" si="6"/>
        <v>0</v>
      </c>
      <c r="N41" s="61">
        <f t="shared" si="7"/>
        <v>0</v>
      </c>
    </row>
    <row r="42" spans="1:14" ht="15.95" hidden="1" customHeight="1" x14ac:dyDescent="0.2">
      <c r="A42" s="62"/>
      <c r="B42" s="3"/>
      <c r="C42" s="3"/>
      <c r="D42" s="3"/>
      <c r="E42" s="3"/>
      <c r="F42" s="30">
        <f t="shared" si="0"/>
        <v>0</v>
      </c>
      <c r="G42" s="30">
        <f t="shared" si="1"/>
        <v>0</v>
      </c>
      <c r="H42" s="31">
        <f t="shared" si="2"/>
        <v>0</v>
      </c>
      <c r="I42" s="31">
        <f t="shared" si="3"/>
        <v>0</v>
      </c>
      <c r="J42" s="32">
        <f t="shared" si="4"/>
        <v>0</v>
      </c>
      <c r="K42" s="33"/>
      <c r="L42" s="59">
        <f t="shared" si="5"/>
        <v>0</v>
      </c>
      <c r="M42" s="60">
        <f t="shared" si="6"/>
        <v>0</v>
      </c>
      <c r="N42" s="61">
        <f t="shared" si="7"/>
        <v>0</v>
      </c>
    </row>
    <row r="43" spans="1:14" ht="15.95" hidden="1" customHeight="1" x14ac:dyDescent="0.2">
      <c r="A43" s="62"/>
      <c r="B43" s="3"/>
      <c r="C43" s="3"/>
      <c r="D43" s="3"/>
      <c r="E43" s="3"/>
      <c r="F43" s="30">
        <f t="shared" si="0"/>
        <v>0</v>
      </c>
      <c r="G43" s="30">
        <f t="shared" si="1"/>
        <v>0</v>
      </c>
      <c r="H43" s="31">
        <f t="shared" si="2"/>
        <v>0</v>
      </c>
      <c r="I43" s="31">
        <f t="shared" si="3"/>
        <v>0</v>
      </c>
      <c r="J43" s="32">
        <f t="shared" si="4"/>
        <v>0</v>
      </c>
      <c r="K43" s="33"/>
      <c r="L43" s="59">
        <f t="shared" si="5"/>
        <v>0</v>
      </c>
      <c r="M43" s="60">
        <f t="shared" si="6"/>
        <v>0</v>
      </c>
      <c r="N43" s="61">
        <f t="shared" si="7"/>
        <v>0</v>
      </c>
    </row>
    <row r="44" spans="1:14" ht="15.95" hidden="1" customHeight="1" x14ac:dyDescent="0.2">
      <c r="A44" s="62"/>
      <c r="B44" s="3"/>
      <c r="C44" s="3"/>
      <c r="D44" s="3"/>
      <c r="E44" s="3"/>
      <c r="F44" s="30">
        <f t="shared" si="0"/>
        <v>0</v>
      </c>
      <c r="G44" s="30">
        <f t="shared" si="1"/>
        <v>0</v>
      </c>
      <c r="H44" s="31">
        <f t="shared" si="2"/>
        <v>0</v>
      </c>
      <c r="I44" s="31">
        <f t="shared" si="3"/>
        <v>0</v>
      </c>
      <c r="J44" s="32">
        <f t="shared" si="4"/>
        <v>0</v>
      </c>
      <c r="K44" s="33"/>
      <c r="L44" s="59">
        <f t="shared" si="5"/>
        <v>0</v>
      </c>
      <c r="M44" s="60">
        <f t="shared" si="6"/>
        <v>0</v>
      </c>
      <c r="N44" s="61">
        <f t="shared" si="7"/>
        <v>0</v>
      </c>
    </row>
    <row r="45" spans="1:14" ht="15.95" hidden="1" customHeight="1" x14ac:dyDescent="0.2">
      <c r="A45" s="62"/>
      <c r="B45" s="3"/>
      <c r="C45" s="3"/>
      <c r="D45" s="3"/>
      <c r="E45" s="3"/>
      <c r="F45" s="30">
        <f t="shared" si="0"/>
        <v>0</v>
      </c>
      <c r="G45" s="30">
        <f t="shared" si="1"/>
        <v>0</v>
      </c>
      <c r="H45" s="31">
        <f t="shared" si="2"/>
        <v>0</v>
      </c>
      <c r="I45" s="31">
        <f t="shared" si="3"/>
        <v>0</v>
      </c>
      <c r="J45" s="32">
        <f t="shared" si="4"/>
        <v>0</v>
      </c>
      <c r="K45" s="33"/>
      <c r="L45" s="59">
        <f t="shared" si="5"/>
        <v>0</v>
      </c>
      <c r="M45" s="60">
        <f t="shared" si="6"/>
        <v>0</v>
      </c>
      <c r="N45" s="61">
        <f t="shared" si="7"/>
        <v>0</v>
      </c>
    </row>
    <row r="46" spans="1:14" ht="15.95" hidden="1" customHeight="1" x14ac:dyDescent="0.2">
      <c r="A46" s="62"/>
      <c r="B46" s="3"/>
      <c r="C46" s="3"/>
      <c r="D46" s="3"/>
      <c r="E46" s="3"/>
      <c r="F46" s="30">
        <f t="shared" si="0"/>
        <v>0</v>
      </c>
      <c r="G46" s="30">
        <f t="shared" si="1"/>
        <v>0</v>
      </c>
      <c r="H46" s="31">
        <f t="shared" si="2"/>
        <v>0</v>
      </c>
      <c r="I46" s="31">
        <f t="shared" si="3"/>
        <v>0</v>
      </c>
      <c r="J46" s="32">
        <f t="shared" si="4"/>
        <v>0</v>
      </c>
      <c r="K46" s="33"/>
      <c r="L46" s="59">
        <f t="shared" si="5"/>
        <v>0</v>
      </c>
      <c r="M46" s="60">
        <f t="shared" si="6"/>
        <v>0</v>
      </c>
      <c r="N46" s="61">
        <f t="shared" si="7"/>
        <v>0</v>
      </c>
    </row>
    <row r="47" spans="1:14" ht="15.95" hidden="1" customHeight="1" x14ac:dyDescent="0.2">
      <c r="A47" s="62"/>
      <c r="B47" s="3"/>
      <c r="C47" s="3"/>
      <c r="D47" s="3"/>
      <c r="E47" s="3"/>
      <c r="F47" s="30">
        <f t="shared" si="0"/>
        <v>0</v>
      </c>
      <c r="G47" s="30">
        <f t="shared" si="1"/>
        <v>0</v>
      </c>
      <c r="H47" s="31">
        <f t="shared" si="2"/>
        <v>0</v>
      </c>
      <c r="I47" s="31">
        <f t="shared" si="3"/>
        <v>0</v>
      </c>
      <c r="J47" s="32">
        <f t="shared" si="4"/>
        <v>0</v>
      </c>
      <c r="K47" s="33"/>
      <c r="L47" s="59">
        <f t="shared" si="5"/>
        <v>0</v>
      </c>
      <c r="M47" s="60">
        <f t="shared" si="6"/>
        <v>0</v>
      </c>
      <c r="N47" s="61">
        <f t="shared" si="7"/>
        <v>0</v>
      </c>
    </row>
    <row r="48" spans="1:14" ht="15.95" hidden="1" customHeight="1" x14ac:dyDescent="0.2">
      <c r="A48" s="62"/>
      <c r="B48" s="3"/>
      <c r="C48" s="3"/>
      <c r="D48" s="3"/>
      <c r="E48" s="3"/>
      <c r="F48" s="30">
        <f t="shared" si="0"/>
        <v>0</v>
      </c>
      <c r="G48" s="30">
        <f t="shared" si="1"/>
        <v>0</v>
      </c>
      <c r="H48" s="31">
        <f t="shared" si="2"/>
        <v>0</v>
      </c>
      <c r="I48" s="31">
        <f t="shared" si="3"/>
        <v>0</v>
      </c>
      <c r="J48" s="32">
        <f t="shared" si="4"/>
        <v>0</v>
      </c>
      <c r="K48" s="33"/>
      <c r="L48" s="59">
        <f t="shared" si="5"/>
        <v>0</v>
      </c>
      <c r="M48" s="60">
        <f t="shared" si="6"/>
        <v>0</v>
      </c>
      <c r="N48" s="61">
        <f t="shared" si="7"/>
        <v>0</v>
      </c>
    </row>
    <row r="49" spans="1:256" ht="15.95" hidden="1" customHeight="1" x14ac:dyDescent="0.2">
      <c r="A49" s="62"/>
      <c r="B49" s="3"/>
      <c r="C49" s="3"/>
      <c r="D49" s="3"/>
      <c r="E49" s="3"/>
      <c r="F49" s="30">
        <f t="shared" si="0"/>
        <v>0</v>
      </c>
      <c r="G49" s="30">
        <f t="shared" si="1"/>
        <v>0</v>
      </c>
      <c r="H49" s="31">
        <f t="shared" si="2"/>
        <v>0</v>
      </c>
      <c r="I49" s="31">
        <f t="shared" si="3"/>
        <v>0</v>
      </c>
      <c r="J49" s="32">
        <f t="shared" si="4"/>
        <v>0</v>
      </c>
      <c r="K49" s="33"/>
      <c r="L49" s="59">
        <f t="shared" si="5"/>
        <v>0</v>
      </c>
      <c r="M49" s="60">
        <f t="shared" si="6"/>
        <v>0</v>
      </c>
      <c r="N49" s="61">
        <f t="shared" si="7"/>
        <v>0</v>
      </c>
    </row>
    <row r="50" spans="1:256" ht="15.95" hidden="1" customHeight="1" x14ac:dyDescent="0.2">
      <c r="A50" s="62"/>
      <c r="B50" s="3"/>
      <c r="C50" s="3"/>
      <c r="D50" s="3"/>
      <c r="E50" s="3"/>
      <c r="F50" s="30">
        <f t="shared" si="0"/>
        <v>0</v>
      </c>
      <c r="G50" s="30">
        <f t="shared" si="1"/>
        <v>0</v>
      </c>
      <c r="H50" s="31">
        <f t="shared" si="2"/>
        <v>0</v>
      </c>
      <c r="I50" s="31">
        <f t="shared" si="3"/>
        <v>0</v>
      </c>
      <c r="J50" s="32">
        <f t="shared" si="4"/>
        <v>0</v>
      </c>
      <c r="K50" s="33"/>
      <c r="L50" s="59">
        <f t="shared" si="5"/>
        <v>0</v>
      </c>
      <c r="M50" s="60">
        <f t="shared" si="6"/>
        <v>0</v>
      </c>
      <c r="N50" s="61">
        <f t="shared" si="7"/>
        <v>0</v>
      </c>
    </row>
    <row r="51" spans="1:256" ht="15.95" hidden="1" customHeight="1" x14ac:dyDescent="0.2">
      <c r="A51" s="62"/>
      <c r="B51" s="3"/>
      <c r="C51" s="3"/>
      <c r="D51" s="3"/>
      <c r="E51" s="3"/>
      <c r="F51" s="30">
        <f t="shared" si="0"/>
        <v>0</v>
      </c>
      <c r="G51" s="30">
        <f t="shared" si="1"/>
        <v>0</v>
      </c>
      <c r="H51" s="31">
        <f t="shared" si="2"/>
        <v>0</v>
      </c>
      <c r="I51" s="31">
        <f t="shared" si="3"/>
        <v>0</v>
      </c>
      <c r="J51" s="32">
        <f t="shared" si="4"/>
        <v>0</v>
      </c>
      <c r="K51" s="33"/>
      <c r="L51" s="59">
        <f t="shared" si="5"/>
        <v>0</v>
      </c>
      <c r="M51" s="60">
        <f t="shared" si="6"/>
        <v>0</v>
      </c>
      <c r="N51" s="61">
        <f t="shared" si="7"/>
        <v>0</v>
      </c>
    </row>
    <row r="52" spans="1:256" ht="15.95" hidden="1" customHeight="1" thickBot="1" x14ac:dyDescent="0.25">
      <c r="A52" s="62"/>
      <c r="B52" s="3"/>
      <c r="C52" s="3"/>
      <c r="D52" s="3"/>
      <c r="E52" s="3"/>
      <c r="F52" s="30">
        <f t="shared" si="0"/>
        <v>0</v>
      </c>
      <c r="G52" s="30">
        <f t="shared" si="1"/>
        <v>0</v>
      </c>
      <c r="H52" s="31">
        <f t="shared" si="2"/>
        <v>0</v>
      </c>
      <c r="I52" s="31">
        <f t="shared" si="3"/>
        <v>0</v>
      </c>
      <c r="J52" s="32">
        <f t="shared" si="4"/>
        <v>0</v>
      </c>
      <c r="K52" s="33"/>
      <c r="L52" s="59">
        <f t="shared" si="5"/>
        <v>0</v>
      </c>
      <c r="M52" s="60">
        <f t="shared" si="6"/>
        <v>0</v>
      </c>
      <c r="N52" s="61">
        <f t="shared" si="7"/>
        <v>0</v>
      </c>
    </row>
    <row r="53" spans="1:256" ht="19.5" customHeight="1" thickBot="1" x14ac:dyDescent="0.35">
      <c r="A53" s="4" t="s">
        <v>2</v>
      </c>
      <c r="B53" s="63">
        <f t="shared" ref="B53:G53" si="8">SUM(B9:B52)</f>
        <v>0</v>
      </c>
      <c r="C53" s="63">
        <f t="shared" si="8"/>
        <v>0</v>
      </c>
      <c r="D53" s="64">
        <f t="shared" si="8"/>
        <v>0</v>
      </c>
      <c r="E53" s="64">
        <f t="shared" si="8"/>
        <v>0</v>
      </c>
      <c r="F53" s="65">
        <f t="shared" si="8"/>
        <v>0</v>
      </c>
      <c r="G53" s="65">
        <f t="shared" si="8"/>
        <v>0</v>
      </c>
      <c r="H53" s="66">
        <f>IF(B53=0,0,ROUND(G53/B53,4))</f>
        <v>0</v>
      </c>
      <c r="I53" s="67"/>
      <c r="J53" s="68">
        <f>SUM(J9:J52)</f>
        <v>0</v>
      </c>
      <c r="K53" s="43"/>
      <c r="L53" s="69">
        <f>SUM(L9:L52)</f>
        <v>0</v>
      </c>
      <c r="M53" s="70">
        <f>SUM(M9:M52)</f>
        <v>0</v>
      </c>
      <c r="N53" s="70">
        <f>SUM(N9:N52)</f>
        <v>0</v>
      </c>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row>
    <row r="54" spans="1:256" x14ac:dyDescent="0.2">
      <c r="A54" s="5"/>
      <c r="B54" s="5"/>
      <c r="C54" s="5"/>
      <c r="D54" s="5"/>
      <c r="E54" s="5"/>
      <c r="F54" s="5"/>
      <c r="G54" s="5"/>
      <c r="H54" s="5"/>
      <c r="I54" s="5"/>
    </row>
    <row r="55" spans="1:256" x14ac:dyDescent="0.2">
      <c r="J55" s="7"/>
    </row>
    <row r="56" spans="1:256" x14ac:dyDescent="0.2">
      <c r="J56" s="7"/>
    </row>
    <row r="57" spans="1:256" ht="18.75" x14ac:dyDescent="0.3">
      <c r="A57" s="46" t="s">
        <v>3</v>
      </c>
      <c r="B57" s="47"/>
      <c r="C57" s="47"/>
      <c r="D57" s="47"/>
      <c r="E57" s="47"/>
      <c r="G57" s="46" t="s">
        <v>16</v>
      </c>
      <c r="H57" s="47"/>
      <c r="I57" s="47"/>
      <c r="J57" s="71"/>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row>
    <row r="58" spans="1:256" ht="13.5" thickBot="1" x14ac:dyDescent="0.25">
      <c r="A58" s="47"/>
      <c r="B58" s="47"/>
      <c r="C58" s="47"/>
      <c r="D58" s="47"/>
      <c r="E58" s="47"/>
      <c r="F58" s="47"/>
      <c r="G58" s="47"/>
      <c r="H58" s="47"/>
      <c r="I58" s="47"/>
      <c r="J58" s="71"/>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c r="IV58" s="47"/>
    </row>
    <row r="59" spans="1:256" s="8" customFormat="1" ht="15.75" x14ac:dyDescent="0.25">
      <c r="A59" s="54"/>
      <c r="B59" s="18"/>
      <c r="C59" s="18" t="s">
        <v>9</v>
      </c>
      <c r="D59" s="18" t="s">
        <v>2</v>
      </c>
      <c r="E59" s="18" t="s">
        <v>9</v>
      </c>
      <c r="F59" s="18" t="s">
        <v>9</v>
      </c>
      <c r="G59" s="18" t="s">
        <v>20</v>
      </c>
      <c r="H59" s="18" t="s">
        <v>28</v>
      </c>
      <c r="I59" s="21" t="s">
        <v>24</v>
      </c>
      <c r="J59" s="21" t="s">
        <v>31</v>
      </c>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c r="EO59" s="72"/>
      <c r="EP59" s="72"/>
      <c r="EQ59" s="72"/>
      <c r="ER59" s="72"/>
      <c r="ES59" s="72"/>
      <c r="ET59" s="72"/>
      <c r="EU59" s="72"/>
      <c r="EV59" s="72"/>
      <c r="EW59" s="72"/>
      <c r="EX59" s="72"/>
      <c r="EY59" s="72"/>
      <c r="EZ59" s="72"/>
      <c r="FA59" s="72"/>
      <c r="FB59" s="72"/>
      <c r="FC59" s="72"/>
      <c r="FD59" s="72"/>
      <c r="FE59" s="72"/>
      <c r="FF59" s="72"/>
      <c r="FG59" s="72"/>
      <c r="FH59" s="72"/>
      <c r="FI59" s="72"/>
      <c r="FJ59" s="72"/>
      <c r="FK59" s="72"/>
      <c r="FL59" s="72"/>
      <c r="FM59" s="72"/>
      <c r="FN59" s="72"/>
      <c r="FO59" s="72"/>
      <c r="FP59" s="72"/>
      <c r="FQ59" s="72"/>
      <c r="FR59" s="72"/>
      <c r="FS59" s="72"/>
      <c r="FT59" s="72"/>
      <c r="FU59" s="72"/>
      <c r="FV59" s="72"/>
      <c r="FW59" s="72"/>
      <c r="FX59" s="72"/>
      <c r="FY59" s="72"/>
      <c r="FZ59" s="72"/>
      <c r="GA59" s="72"/>
      <c r="GB59" s="72"/>
      <c r="GC59" s="72"/>
      <c r="GD59" s="72"/>
      <c r="GE59" s="72"/>
      <c r="GF59" s="72"/>
      <c r="GG59" s="72"/>
      <c r="GH59" s="72"/>
      <c r="GI59" s="72"/>
      <c r="GJ59" s="72"/>
      <c r="GK59" s="72"/>
      <c r="GL59" s="72"/>
      <c r="GM59" s="72"/>
      <c r="GN59" s="72"/>
      <c r="GO59" s="72"/>
      <c r="GP59" s="72"/>
      <c r="GQ59" s="72"/>
      <c r="GR59" s="72"/>
      <c r="GS59" s="72"/>
      <c r="GT59" s="72"/>
      <c r="GU59" s="72"/>
      <c r="GV59" s="72"/>
      <c r="GW59" s="72"/>
      <c r="GX59" s="72"/>
      <c r="GY59" s="72"/>
      <c r="GZ59" s="72"/>
      <c r="HA59" s="72"/>
      <c r="HB59" s="72"/>
      <c r="HC59" s="72"/>
      <c r="HD59" s="72"/>
      <c r="HE59" s="72"/>
      <c r="HF59" s="72"/>
      <c r="HG59" s="72"/>
      <c r="HH59" s="72"/>
      <c r="HI59" s="72"/>
      <c r="HJ59" s="72"/>
      <c r="HK59" s="72"/>
      <c r="HL59" s="72"/>
      <c r="HM59" s="72"/>
      <c r="HN59" s="72"/>
      <c r="HO59" s="72"/>
      <c r="HP59" s="72"/>
      <c r="HQ59" s="72"/>
      <c r="HR59" s="72"/>
      <c r="HS59" s="72"/>
      <c r="HT59" s="72"/>
      <c r="HU59" s="72"/>
      <c r="HV59" s="72"/>
      <c r="HW59" s="72"/>
      <c r="HX59" s="72"/>
      <c r="HY59" s="72"/>
      <c r="HZ59" s="72"/>
      <c r="IA59" s="72"/>
      <c r="IB59" s="72"/>
      <c r="IC59" s="72"/>
      <c r="ID59" s="72"/>
      <c r="IE59" s="72"/>
      <c r="IF59" s="72"/>
      <c r="IG59" s="72"/>
      <c r="IH59" s="72"/>
      <c r="II59" s="72"/>
      <c r="IJ59" s="72"/>
      <c r="IK59" s="72"/>
      <c r="IL59" s="72"/>
      <c r="IM59" s="72"/>
      <c r="IN59" s="72"/>
      <c r="IO59" s="72"/>
      <c r="IP59" s="72"/>
      <c r="IQ59" s="72"/>
      <c r="IR59" s="72"/>
      <c r="IS59" s="72"/>
      <c r="IT59" s="72"/>
      <c r="IU59" s="72"/>
      <c r="IV59" s="72"/>
    </row>
    <row r="60" spans="1:256" s="8" customFormat="1" ht="15.75" x14ac:dyDescent="0.25">
      <c r="A60" s="73"/>
      <c r="B60" s="20" t="s">
        <v>4</v>
      </c>
      <c r="C60" s="20" t="s">
        <v>10</v>
      </c>
      <c r="D60" s="20" t="s">
        <v>7</v>
      </c>
      <c r="E60" s="20" t="s">
        <v>10</v>
      </c>
      <c r="F60" s="20" t="s">
        <v>18</v>
      </c>
      <c r="G60" s="20" t="s">
        <v>21</v>
      </c>
      <c r="H60" s="20" t="s">
        <v>29</v>
      </c>
      <c r="I60" s="22" t="s">
        <v>25</v>
      </c>
      <c r="J60" s="22" t="s">
        <v>32</v>
      </c>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c r="HT60" s="72"/>
      <c r="HU60" s="72"/>
      <c r="HV60" s="72"/>
      <c r="HW60" s="72"/>
      <c r="HX60" s="72"/>
      <c r="HY60" s="72"/>
      <c r="HZ60" s="72"/>
      <c r="IA60" s="72"/>
      <c r="IB60" s="72"/>
      <c r="IC60" s="72"/>
      <c r="ID60" s="72"/>
      <c r="IE60" s="72"/>
      <c r="IF60" s="72"/>
      <c r="IG60" s="72"/>
      <c r="IH60" s="72"/>
      <c r="II60" s="72"/>
      <c r="IJ60" s="72"/>
      <c r="IK60" s="72"/>
      <c r="IL60" s="72"/>
      <c r="IM60" s="72"/>
      <c r="IN60" s="72"/>
      <c r="IO60" s="72"/>
      <c r="IP60" s="72"/>
      <c r="IQ60" s="72"/>
      <c r="IR60" s="72"/>
      <c r="IS60" s="72"/>
      <c r="IT60" s="72"/>
      <c r="IU60" s="72"/>
      <c r="IV60" s="72"/>
    </row>
    <row r="61" spans="1:256" s="8" customFormat="1" ht="16.5" thickBot="1" x14ac:dyDescent="0.3">
      <c r="A61" s="20" t="s">
        <v>1</v>
      </c>
      <c r="B61" s="23" t="s">
        <v>5</v>
      </c>
      <c r="C61" s="23" t="s">
        <v>5</v>
      </c>
      <c r="D61" s="23" t="s">
        <v>13</v>
      </c>
      <c r="E61" s="23" t="s">
        <v>19</v>
      </c>
      <c r="F61" s="23" t="s">
        <v>19</v>
      </c>
      <c r="G61" s="23" t="s">
        <v>22</v>
      </c>
      <c r="H61" s="23" t="s">
        <v>30</v>
      </c>
      <c r="I61" s="24"/>
      <c r="J61" s="24"/>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row>
    <row r="62" spans="1:256" s="37" customFormat="1" ht="15" customHeight="1" x14ac:dyDescent="0.2">
      <c r="A62" s="34">
        <f t="shared" ref="A62:A105" si="9">A9</f>
        <v>0</v>
      </c>
      <c r="B62" s="30">
        <f>IF(C9&gt;=D9,0,IF(G9&gt;0,D9-C9,IF(C9&lt;B9,D9-C9,0)))</f>
        <v>0</v>
      </c>
      <c r="C62" s="35">
        <f t="shared" ref="C62:C105" si="10">IF((AND((J9&lt;=(+C9-D9)),(J9&lt;=G9))),0,(MAX(0,+J9-E62)))</f>
        <v>0</v>
      </c>
      <c r="D62" s="36">
        <f t="shared" ref="D62:D105" si="11">IF(C9&lt;D9,0,(+C9-D9))</f>
        <v>0</v>
      </c>
      <c r="E62" s="32">
        <f t="shared" ref="E62:E105" si="12">IF((AND((D62&lt;=J9),(J9&gt;0))),D62,(MAX(0,J9)))</f>
        <v>0</v>
      </c>
      <c r="F62" s="32">
        <f t="shared" ref="F62:F105" si="13">IF(B9=0,0,IF((AND((D62&gt;J9),(D62&lt;G9))),(+D62-E62),IF((AND((D62&gt;J9),(D62&gt;=G9))),(MAX(0,+G9-E62)),0)))</f>
        <v>0</v>
      </c>
      <c r="G62" s="32">
        <f t="shared" ref="G62:G105" si="14">IF(B9=0,0,IF(D62&lt;=G9,0,D62-(+E62+F62)))</f>
        <v>0</v>
      </c>
      <c r="H62" s="32">
        <f t="shared" ref="H62:H105" si="15">IF(G9&gt;=0,0,G9)</f>
        <v>0</v>
      </c>
      <c r="I62" s="74">
        <f t="shared" ref="I62:I105" si="16">IF((B62+C62-F62-G62+H62)&gt;0,B62+C62-F62-G62+H62, 0)</f>
        <v>0</v>
      </c>
      <c r="J62" s="75">
        <f>IF(($B62+$C62-$F62-$G62+$H62)&lt;0,$B62+$C62-$F62-$G62+$H62,0)</f>
        <v>0</v>
      </c>
    </row>
    <row r="63" spans="1:256" s="37" customFormat="1" ht="15" customHeight="1" x14ac:dyDescent="0.2">
      <c r="A63" s="38">
        <f t="shared" si="9"/>
        <v>0</v>
      </c>
      <c r="B63" s="30">
        <f t="shared" ref="B63:B105" si="17">IF(C10&gt;=D10,0,IF(G10&gt;0,D10-C10,IF(C10&lt;B10,D10-C10,0)))</f>
        <v>0</v>
      </c>
      <c r="C63" s="39">
        <f t="shared" si="10"/>
        <v>0</v>
      </c>
      <c r="D63" s="36">
        <f t="shared" si="11"/>
        <v>0</v>
      </c>
      <c r="E63" s="32">
        <f t="shared" si="12"/>
        <v>0</v>
      </c>
      <c r="F63" s="32">
        <f t="shared" si="13"/>
        <v>0</v>
      </c>
      <c r="G63" s="32">
        <f t="shared" si="14"/>
        <v>0</v>
      </c>
      <c r="H63" s="32">
        <f t="shared" si="15"/>
        <v>0</v>
      </c>
      <c r="I63" s="76">
        <f t="shared" si="16"/>
        <v>0</v>
      </c>
      <c r="J63" s="75">
        <f t="shared" ref="J63:J105" si="18">IF(($B63+$C63-$F63-$G63+$H63)&lt;0,$B63+$C63-$F63-$G63+$H63,0)</f>
        <v>0</v>
      </c>
    </row>
    <row r="64" spans="1:256" s="37" customFormat="1" ht="15" customHeight="1" x14ac:dyDescent="0.2">
      <c r="A64" s="38">
        <f t="shared" si="9"/>
        <v>0</v>
      </c>
      <c r="B64" s="30">
        <f t="shared" si="17"/>
        <v>0</v>
      </c>
      <c r="C64" s="39">
        <f t="shared" si="10"/>
        <v>0</v>
      </c>
      <c r="D64" s="36">
        <f t="shared" si="11"/>
        <v>0</v>
      </c>
      <c r="E64" s="32">
        <f t="shared" si="12"/>
        <v>0</v>
      </c>
      <c r="F64" s="32">
        <f t="shared" si="13"/>
        <v>0</v>
      </c>
      <c r="G64" s="32">
        <f t="shared" si="14"/>
        <v>0</v>
      </c>
      <c r="H64" s="32">
        <f t="shared" si="15"/>
        <v>0</v>
      </c>
      <c r="I64" s="76">
        <f t="shared" si="16"/>
        <v>0</v>
      </c>
      <c r="J64" s="75">
        <f t="shared" si="18"/>
        <v>0</v>
      </c>
    </row>
    <row r="65" spans="1:10" s="37" customFormat="1" ht="15" customHeight="1" x14ac:dyDescent="0.2">
      <c r="A65" s="38">
        <f t="shared" si="9"/>
        <v>0</v>
      </c>
      <c r="B65" s="30">
        <f t="shared" si="17"/>
        <v>0</v>
      </c>
      <c r="C65" s="39">
        <f t="shared" si="10"/>
        <v>0</v>
      </c>
      <c r="D65" s="36">
        <f t="shared" si="11"/>
        <v>0</v>
      </c>
      <c r="E65" s="32">
        <f t="shared" si="12"/>
        <v>0</v>
      </c>
      <c r="F65" s="32">
        <f t="shared" si="13"/>
        <v>0</v>
      </c>
      <c r="G65" s="32">
        <f t="shared" si="14"/>
        <v>0</v>
      </c>
      <c r="H65" s="32">
        <f t="shared" si="15"/>
        <v>0</v>
      </c>
      <c r="I65" s="76">
        <f t="shared" si="16"/>
        <v>0</v>
      </c>
      <c r="J65" s="75">
        <f t="shared" si="18"/>
        <v>0</v>
      </c>
    </row>
    <row r="66" spans="1:10" s="37" customFormat="1" ht="15" customHeight="1" x14ac:dyDescent="0.2">
      <c r="A66" s="38">
        <f t="shared" si="9"/>
        <v>0</v>
      </c>
      <c r="B66" s="30">
        <f t="shared" si="17"/>
        <v>0</v>
      </c>
      <c r="C66" s="39">
        <f t="shared" si="10"/>
        <v>0</v>
      </c>
      <c r="D66" s="36">
        <f t="shared" si="11"/>
        <v>0</v>
      </c>
      <c r="E66" s="32">
        <f t="shared" si="12"/>
        <v>0</v>
      </c>
      <c r="F66" s="32">
        <f t="shared" si="13"/>
        <v>0</v>
      </c>
      <c r="G66" s="32">
        <f t="shared" si="14"/>
        <v>0</v>
      </c>
      <c r="H66" s="32">
        <f t="shared" si="15"/>
        <v>0</v>
      </c>
      <c r="I66" s="76">
        <f t="shared" si="16"/>
        <v>0</v>
      </c>
      <c r="J66" s="75">
        <f t="shared" si="18"/>
        <v>0</v>
      </c>
    </row>
    <row r="67" spans="1:10" s="37" customFormat="1" ht="15" customHeight="1" x14ac:dyDescent="0.2">
      <c r="A67" s="38">
        <f t="shared" si="9"/>
        <v>0</v>
      </c>
      <c r="B67" s="30">
        <f t="shared" si="17"/>
        <v>0</v>
      </c>
      <c r="C67" s="39">
        <f t="shared" si="10"/>
        <v>0</v>
      </c>
      <c r="D67" s="36">
        <f t="shared" si="11"/>
        <v>0</v>
      </c>
      <c r="E67" s="32">
        <f t="shared" si="12"/>
        <v>0</v>
      </c>
      <c r="F67" s="32">
        <f t="shared" si="13"/>
        <v>0</v>
      </c>
      <c r="G67" s="32">
        <f t="shared" si="14"/>
        <v>0</v>
      </c>
      <c r="H67" s="32">
        <f t="shared" si="15"/>
        <v>0</v>
      </c>
      <c r="I67" s="76">
        <f t="shared" si="16"/>
        <v>0</v>
      </c>
      <c r="J67" s="75">
        <f t="shared" si="18"/>
        <v>0</v>
      </c>
    </row>
    <row r="68" spans="1:10" s="37" customFormat="1" ht="15" customHeight="1" x14ac:dyDescent="0.2">
      <c r="A68" s="38">
        <f t="shared" si="9"/>
        <v>0</v>
      </c>
      <c r="B68" s="30">
        <f t="shared" si="17"/>
        <v>0</v>
      </c>
      <c r="C68" s="39">
        <f t="shared" si="10"/>
        <v>0</v>
      </c>
      <c r="D68" s="36">
        <f t="shared" si="11"/>
        <v>0</v>
      </c>
      <c r="E68" s="32">
        <f t="shared" si="12"/>
        <v>0</v>
      </c>
      <c r="F68" s="32">
        <f t="shared" si="13"/>
        <v>0</v>
      </c>
      <c r="G68" s="32">
        <f t="shared" si="14"/>
        <v>0</v>
      </c>
      <c r="H68" s="32">
        <f t="shared" si="15"/>
        <v>0</v>
      </c>
      <c r="I68" s="76">
        <f t="shared" si="16"/>
        <v>0</v>
      </c>
      <c r="J68" s="75">
        <f t="shared" si="18"/>
        <v>0</v>
      </c>
    </row>
    <row r="69" spans="1:10" s="37" customFormat="1" ht="15" customHeight="1" x14ac:dyDescent="0.2">
      <c r="A69" s="38">
        <f t="shared" si="9"/>
        <v>0</v>
      </c>
      <c r="B69" s="30">
        <f t="shared" si="17"/>
        <v>0</v>
      </c>
      <c r="C69" s="39">
        <f t="shared" si="10"/>
        <v>0</v>
      </c>
      <c r="D69" s="36">
        <f t="shared" si="11"/>
        <v>0</v>
      </c>
      <c r="E69" s="32">
        <f t="shared" si="12"/>
        <v>0</v>
      </c>
      <c r="F69" s="32">
        <f t="shared" si="13"/>
        <v>0</v>
      </c>
      <c r="G69" s="32">
        <f t="shared" si="14"/>
        <v>0</v>
      </c>
      <c r="H69" s="32">
        <f t="shared" si="15"/>
        <v>0</v>
      </c>
      <c r="I69" s="76">
        <f t="shared" si="16"/>
        <v>0</v>
      </c>
      <c r="J69" s="75">
        <f t="shared" si="18"/>
        <v>0</v>
      </c>
    </row>
    <row r="70" spans="1:10" s="37" customFormat="1" ht="15" customHeight="1" x14ac:dyDescent="0.2">
      <c r="A70" s="38">
        <f t="shared" si="9"/>
        <v>0</v>
      </c>
      <c r="B70" s="30">
        <f t="shared" si="17"/>
        <v>0</v>
      </c>
      <c r="C70" s="39">
        <f t="shared" si="10"/>
        <v>0</v>
      </c>
      <c r="D70" s="36">
        <f t="shared" si="11"/>
        <v>0</v>
      </c>
      <c r="E70" s="32">
        <f t="shared" si="12"/>
        <v>0</v>
      </c>
      <c r="F70" s="32">
        <f t="shared" si="13"/>
        <v>0</v>
      </c>
      <c r="G70" s="32">
        <f t="shared" si="14"/>
        <v>0</v>
      </c>
      <c r="H70" s="32">
        <f t="shared" si="15"/>
        <v>0</v>
      </c>
      <c r="I70" s="76">
        <f t="shared" si="16"/>
        <v>0</v>
      </c>
      <c r="J70" s="75">
        <f t="shared" si="18"/>
        <v>0</v>
      </c>
    </row>
    <row r="71" spans="1:10" s="37" customFormat="1" ht="15" customHeight="1" x14ac:dyDescent="0.2">
      <c r="A71" s="38">
        <f t="shared" si="9"/>
        <v>0</v>
      </c>
      <c r="B71" s="30">
        <f t="shared" si="17"/>
        <v>0</v>
      </c>
      <c r="C71" s="39">
        <f t="shared" si="10"/>
        <v>0</v>
      </c>
      <c r="D71" s="36">
        <f t="shared" si="11"/>
        <v>0</v>
      </c>
      <c r="E71" s="32">
        <f t="shared" si="12"/>
        <v>0</v>
      </c>
      <c r="F71" s="32">
        <f t="shared" si="13"/>
        <v>0</v>
      </c>
      <c r="G71" s="32">
        <f t="shared" si="14"/>
        <v>0</v>
      </c>
      <c r="H71" s="32">
        <f t="shared" si="15"/>
        <v>0</v>
      </c>
      <c r="I71" s="76">
        <f t="shared" si="16"/>
        <v>0</v>
      </c>
      <c r="J71" s="75">
        <f t="shared" si="18"/>
        <v>0</v>
      </c>
    </row>
    <row r="72" spans="1:10" s="37" customFormat="1" ht="15" customHeight="1" x14ac:dyDescent="0.2">
      <c r="A72" s="38">
        <f t="shared" si="9"/>
        <v>0</v>
      </c>
      <c r="B72" s="30">
        <f t="shared" si="17"/>
        <v>0</v>
      </c>
      <c r="C72" s="39">
        <f t="shared" si="10"/>
        <v>0</v>
      </c>
      <c r="D72" s="36">
        <f t="shared" si="11"/>
        <v>0</v>
      </c>
      <c r="E72" s="32">
        <f t="shared" si="12"/>
        <v>0</v>
      </c>
      <c r="F72" s="32">
        <f t="shared" si="13"/>
        <v>0</v>
      </c>
      <c r="G72" s="32">
        <f t="shared" si="14"/>
        <v>0</v>
      </c>
      <c r="H72" s="32">
        <f t="shared" si="15"/>
        <v>0</v>
      </c>
      <c r="I72" s="76">
        <f t="shared" si="16"/>
        <v>0</v>
      </c>
      <c r="J72" s="75">
        <f t="shared" si="18"/>
        <v>0</v>
      </c>
    </row>
    <row r="73" spans="1:10" s="37" customFormat="1" ht="15" customHeight="1" x14ac:dyDescent="0.2">
      <c r="A73" s="38">
        <f t="shared" si="9"/>
        <v>0</v>
      </c>
      <c r="B73" s="30">
        <f t="shared" si="17"/>
        <v>0</v>
      </c>
      <c r="C73" s="39">
        <f t="shared" si="10"/>
        <v>0</v>
      </c>
      <c r="D73" s="36">
        <f t="shared" si="11"/>
        <v>0</v>
      </c>
      <c r="E73" s="32">
        <f t="shared" si="12"/>
        <v>0</v>
      </c>
      <c r="F73" s="32">
        <f t="shared" si="13"/>
        <v>0</v>
      </c>
      <c r="G73" s="32">
        <f t="shared" si="14"/>
        <v>0</v>
      </c>
      <c r="H73" s="32">
        <f t="shared" si="15"/>
        <v>0</v>
      </c>
      <c r="I73" s="76">
        <f t="shared" si="16"/>
        <v>0</v>
      </c>
      <c r="J73" s="75">
        <f t="shared" si="18"/>
        <v>0</v>
      </c>
    </row>
    <row r="74" spans="1:10" s="37" customFormat="1" ht="15" customHeight="1" x14ac:dyDescent="0.2">
      <c r="A74" s="38">
        <f t="shared" si="9"/>
        <v>0</v>
      </c>
      <c r="B74" s="30">
        <f t="shared" si="17"/>
        <v>0</v>
      </c>
      <c r="C74" s="39">
        <f t="shared" si="10"/>
        <v>0</v>
      </c>
      <c r="D74" s="36">
        <f t="shared" si="11"/>
        <v>0</v>
      </c>
      <c r="E74" s="32">
        <f t="shared" si="12"/>
        <v>0</v>
      </c>
      <c r="F74" s="32">
        <f t="shared" si="13"/>
        <v>0</v>
      </c>
      <c r="G74" s="32">
        <f t="shared" si="14"/>
        <v>0</v>
      </c>
      <c r="H74" s="32">
        <f t="shared" si="15"/>
        <v>0</v>
      </c>
      <c r="I74" s="76">
        <f t="shared" si="16"/>
        <v>0</v>
      </c>
      <c r="J74" s="75">
        <f t="shared" si="18"/>
        <v>0</v>
      </c>
    </row>
    <row r="75" spans="1:10" s="37" customFormat="1" ht="15.75" customHeight="1" x14ac:dyDescent="0.2">
      <c r="A75" s="38">
        <f t="shared" si="9"/>
        <v>0</v>
      </c>
      <c r="B75" s="30">
        <f t="shared" si="17"/>
        <v>0</v>
      </c>
      <c r="C75" s="39">
        <f t="shared" si="10"/>
        <v>0</v>
      </c>
      <c r="D75" s="36">
        <f t="shared" si="11"/>
        <v>0</v>
      </c>
      <c r="E75" s="32">
        <f t="shared" si="12"/>
        <v>0</v>
      </c>
      <c r="F75" s="32">
        <f t="shared" si="13"/>
        <v>0</v>
      </c>
      <c r="G75" s="32">
        <f t="shared" si="14"/>
        <v>0</v>
      </c>
      <c r="H75" s="32">
        <f t="shared" si="15"/>
        <v>0</v>
      </c>
      <c r="I75" s="76">
        <f t="shared" si="16"/>
        <v>0</v>
      </c>
      <c r="J75" s="75">
        <f t="shared" si="18"/>
        <v>0</v>
      </c>
    </row>
    <row r="76" spans="1:10" s="37" customFormat="1" ht="15" customHeight="1" x14ac:dyDescent="0.2">
      <c r="A76" s="38">
        <f t="shared" si="9"/>
        <v>0</v>
      </c>
      <c r="B76" s="30">
        <f t="shared" si="17"/>
        <v>0</v>
      </c>
      <c r="C76" s="39">
        <f t="shared" si="10"/>
        <v>0</v>
      </c>
      <c r="D76" s="36">
        <f t="shared" si="11"/>
        <v>0</v>
      </c>
      <c r="E76" s="32">
        <f t="shared" si="12"/>
        <v>0</v>
      </c>
      <c r="F76" s="32">
        <f t="shared" si="13"/>
        <v>0</v>
      </c>
      <c r="G76" s="32">
        <f t="shared" si="14"/>
        <v>0</v>
      </c>
      <c r="H76" s="32">
        <f t="shared" si="15"/>
        <v>0</v>
      </c>
      <c r="I76" s="76">
        <f t="shared" si="16"/>
        <v>0</v>
      </c>
      <c r="J76" s="75">
        <f t="shared" si="18"/>
        <v>0</v>
      </c>
    </row>
    <row r="77" spans="1:10" s="37" customFormat="1" ht="15" customHeight="1" thickBot="1" x14ac:dyDescent="0.25">
      <c r="A77" s="38">
        <f t="shared" si="9"/>
        <v>0</v>
      </c>
      <c r="B77" s="30">
        <f t="shared" si="17"/>
        <v>0</v>
      </c>
      <c r="C77" s="40">
        <f t="shared" si="10"/>
        <v>0</v>
      </c>
      <c r="D77" s="36">
        <f t="shared" si="11"/>
        <v>0</v>
      </c>
      <c r="E77" s="32">
        <f t="shared" si="12"/>
        <v>0</v>
      </c>
      <c r="F77" s="32">
        <f t="shared" si="13"/>
        <v>0</v>
      </c>
      <c r="G77" s="32">
        <f t="shared" si="14"/>
        <v>0</v>
      </c>
      <c r="H77" s="32">
        <f t="shared" si="15"/>
        <v>0</v>
      </c>
      <c r="I77" s="76">
        <f t="shared" si="16"/>
        <v>0</v>
      </c>
      <c r="J77" s="75">
        <f t="shared" si="18"/>
        <v>0</v>
      </c>
    </row>
    <row r="78" spans="1:10" s="37" customFormat="1" ht="13.5" hidden="1" thickBot="1" x14ac:dyDescent="0.25">
      <c r="A78" s="38">
        <f t="shared" si="9"/>
        <v>0</v>
      </c>
      <c r="B78" s="30">
        <f t="shared" si="17"/>
        <v>0</v>
      </c>
      <c r="C78" s="32">
        <f t="shared" si="10"/>
        <v>0</v>
      </c>
      <c r="D78" s="38">
        <f t="shared" si="11"/>
        <v>0</v>
      </c>
      <c r="E78" s="32">
        <f t="shared" si="12"/>
        <v>0</v>
      </c>
      <c r="F78" s="32">
        <f t="shared" si="13"/>
        <v>0</v>
      </c>
      <c r="G78" s="32">
        <f t="shared" si="14"/>
        <v>0</v>
      </c>
      <c r="H78" s="32">
        <f t="shared" si="15"/>
        <v>0</v>
      </c>
      <c r="I78" s="76">
        <f t="shared" si="16"/>
        <v>0</v>
      </c>
      <c r="J78" s="75">
        <f t="shared" si="18"/>
        <v>0</v>
      </c>
    </row>
    <row r="79" spans="1:10" s="37" customFormat="1" ht="15.75" hidden="1" thickBot="1" x14ac:dyDescent="0.25">
      <c r="A79" s="38">
        <f t="shared" si="9"/>
        <v>0</v>
      </c>
      <c r="B79" s="77">
        <f t="shared" si="17"/>
        <v>0</v>
      </c>
      <c r="C79" s="32">
        <f t="shared" si="10"/>
        <v>0</v>
      </c>
      <c r="D79" s="38">
        <f t="shared" si="11"/>
        <v>0</v>
      </c>
      <c r="E79" s="32">
        <f t="shared" si="12"/>
        <v>0</v>
      </c>
      <c r="F79" s="32">
        <f t="shared" si="13"/>
        <v>0</v>
      </c>
      <c r="G79" s="32">
        <f t="shared" si="14"/>
        <v>0</v>
      </c>
      <c r="H79" s="32">
        <f t="shared" si="15"/>
        <v>0</v>
      </c>
      <c r="I79" s="76">
        <f t="shared" si="16"/>
        <v>0</v>
      </c>
      <c r="J79" s="75">
        <f t="shared" si="18"/>
        <v>0</v>
      </c>
    </row>
    <row r="80" spans="1:10" s="37" customFormat="1" ht="15.75" hidden="1" thickBot="1" x14ac:dyDescent="0.25">
      <c r="A80" s="38">
        <f t="shared" si="9"/>
        <v>0</v>
      </c>
      <c r="B80" s="77">
        <f t="shared" si="17"/>
        <v>0</v>
      </c>
      <c r="C80" s="32">
        <f t="shared" si="10"/>
        <v>0</v>
      </c>
      <c r="D80" s="38">
        <f t="shared" si="11"/>
        <v>0</v>
      </c>
      <c r="E80" s="32">
        <f t="shared" si="12"/>
        <v>0</v>
      </c>
      <c r="F80" s="32">
        <f t="shared" si="13"/>
        <v>0</v>
      </c>
      <c r="G80" s="32">
        <f t="shared" si="14"/>
        <v>0</v>
      </c>
      <c r="H80" s="32">
        <f t="shared" si="15"/>
        <v>0</v>
      </c>
      <c r="I80" s="76">
        <f t="shared" si="16"/>
        <v>0</v>
      </c>
      <c r="J80" s="75">
        <f t="shared" si="18"/>
        <v>0</v>
      </c>
    </row>
    <row r="81" spans="1:10" s="37" customFormat="1" ht="13.5" hidden="1" thickBot="1" x14ac:dyDescent="0.25">
      <c r="A81" s="38">
        <f t="shared" si="9"/>
        <v>0</v>
      </c>
      <c r="B81" s="30">
        <f t="shared" si="17"/>
        <v>0</v>
      </c>
      <c r="C81" s="32">
        <f t="shared" si="10"/>
        <v>0</v>
      </c>
      <c r="D81" s="38">
        <f t="shared" si="11"/>
        <v>0</v>
      </c>
      <c r="E81" s="32">
        <f t="shared" si="12"/>
        <v>0</v>
      </c>
      <c r="F81" s="32">
        <f t="shared" si="13"/>
        <v>0</v>
      </c>
      <c r="G81" s="32">
        <f t="shared" si="14"/>
        <v>0</v>
      </c>
      <c r="H81" s="32">
        <f t="shared" si="15"/>
        <v>0</v>
      </c>
      <c r="I81" s="76">
        <f t="shared" si="16"/>
        <v>0</v>
      </c>
      <c r="J81" s="75">
        <f t="shared" si="18"/>
        <v>0</v>
      </c>
    </row>
    <row r="82" spans="1:10" s="37" customFormat="1" ht="13.5" hidden="1" thickBot="1" x14ac:dyDescent="0.25">
      <c r="A82" s="38">
        <f t="shared" si="9"/>
        <v>0</v>
      </c>
      <c r="B82" s="30">
        <f t="shared" si="17"/>
        <v>0</v>
      </c>
      <c r="C82" s="32">
        <f t="shared" si="10"/>
        <v>0</v>
      </c>
      <c r="D82" s="38">
        <f t="shared" si="11"/>
        <v>0</v>
      </c>
      <c r="E82" s="32">
        <f t="shared" si="12"/>
        <v>0</v>
      </c>
      <c r="F82" s="32">
        <f t="shared" si="13"/>
        <v>0</v>
      </c>
      <c r="G82" s="32">
        <f t="shared" si="14"/>
        <v>0</v>
      </c>
      <c r="H82" s="32">
        <f t="shared" si="15"/>
        <v>0</v>
      </c>
      <c r="I82" s="76">
        <f t="shared" si="16"/>
        <v>0</v>
      </c>
      <c r="J82" s="75">
        <f t="shared" si="18"/>
        <v>0</v>
      </c>
    </row>
    <row r="83" spans="1:10" s="37" customFormat="1" ht="13.5" hidden="1" thickBot="1" x14ac:dyDescent="0.25">
      <c r="A83" s="38">
        <f t="shared" si="9"/>
        <v>0</v>
      </c>
      <c r="B83" s="30">
        <f t="shared" si="17"/>
        <v>0</v>
      </c>
      <c r="C83" s="32">
        <f t="shared" si="10"/>
        <v>0</v>
      </c>
      <c r="D83" s="38">
        <f t="shared" si="11"/>
        <v>0</v>
      </c>
      <c r="E83" s="32">
        <f t="shared" si="12"/>
        <v>0</v>
      </c>
      <c r="F83" s="32">
        <f t="shared" si="13"/>
        <v>0</v>
      </c>
      <c r="G83" s="32">
        <f t="shared" si="14"/>
        <v>0</v>
      </c>
      <c r="H83" s="32">
        <f t="shared" si="15"/>
        <v>0</v>
      </c>
      <c r="I83" s="76">
        <f t="shared" si="16"/>
        <v>0</v>
      </c>
      <c r="J83" s="75">
        <f t="shared" si="18"/>
        <v>0</v>
      </c>
    </row>
    <row r="84" spans="1:10" s="37" customFormat="1" ht="13.5" hidden="1" thickBot="1" x14ac:dyDescent="0.25">
      <c r="A84" s="38">
        <f t="shared" si="9"/>
        <v>0</v>
      </c>
      <c r="B84" s="30">
        <f t="shared" si="17"/>
        <v>0</v>
      </c>
      <c r="C84" s="32">
        <f t="shared" si="10"/>
        <v>0</v>
      </c>
      <c r="D84" s="38">
        <f t="shared" si="11"/>
        <v>0</v>
      </c>
      <c r="E84" s="32">
        <f t="shared" si="12"/>
        <v>0</v>
      </c>
      <c r="F84" s="32">
        <f t="shared" si="13"/>
        <v>0</v>
      </c>
      <c r="G84" s="32">
        <f t="shared" si="14"/>
        <v>0</v>
      </c>
      <c r="H84" s="32">
        <f t="shared" si="15"/>
        <v>0</v>
      </c>
      <c r="I84" s="76">
        <f t="shared" si="16"/>
        <v>0</v>
      </c>
      <c r="J84" s="75">
        <f t="shared" si="18"/>
        <v>0</v>
      </c>
    </row>
    <row r="85" spans="1:10" s="37" customFormat="1" ht="13.5" hidden="1" thickBot="1" x14ac:dyDescent="0.25">
      <c r="A85" s="38">
        <f t="shared" si="9"/>
        <v>0</v>
      </c>
      <c r="B85" s="30">
        <f t="shared" si="17"/>
        <v>0</v>
      </c>
      <c r="C85" s="32">
        <f t="shared" si="10"/>
        <v>0</v>
      </c>
      <c r="D85" s="38">
        <f t="shared" si="11"/>
        <v>0</v>
      </c>
      <c r="E85" s="32">
        <f t="shared" si="12"/>
        <v>0</v>
      </c>
      <c r="F85" s="32">
        <f t="shared" si="13"/>
        <v>0</v>
      </c>
      <c r="G85" s="32">
        <f t="shared" si="14"/>
        <v>0</v>
      </c>
      <c r="H85" s="32">
        <f t="shared" si="15"/>
        <v>0</v>
      </c>
      <c r="I85" s="76">
        <f t="shared" si="16"/>
        <v>0</v>
      </c>
      <c r="J85" s="75">
        <f t="shared" si="18"/>
        <v>0</v>
      </c>
    </row>
    <row r="86" spans="1:10" s="37" customFormat="1" ht="13.5" hidden="1" thickBot="1" x14ac:dyDescent="0.25">
      <c r="A86" s="38">
        <f t="shared" si="9"/>
        <v>0</v>
      </c>
      <c r="B86" s="30">
        <f t="shared" si="17"/>
        <v>0</v>
      </c>
      <c r="C86" s="32">
        <f t="shared" si="10"/>
        <v>0</v>
      </c>
      <c r="D86" s="38">
        <f t="shared" si="11"/>
        <v>0</v>
      </c>
      <c r="E86" s="32">
        <f t="shared" si="12"/>
        <v>0</v>
      </c>
      <c r="F86" s="32">
        <f t="shared" si="13"/>
        <v>0</v>
      </c>
      <c r="G86" s="32">
        <f t="shared" si="14"/>
        <v>0</v>
      </c>
      <c r="H86" s="32">
        <f t="shared" si="15"/>
        <v>0</v>
      </c>
      <c r="I86" s="76">
        <f t="shared" si="16"/>
        <v>0</v>
      </c>
      <c r="J86" s="75">
        <f t="shared" si="18"/>
        <v>0</v>
      </c>
    </row>
    <row r="87" spans="1:10" s="37" customFormat="1" ht="13.5" hidden="1" thickBot="1" x14ac:dyDescent="0.25">
      <c r="A87" s="38">
        <f t="shared" si="9"/>
        <v>0</v>
      </c>
      <c r="B87" s="30">
        <f t="shared" si="17"/>
        <v>0</v>
      </c>
      <c r="C87" s="32">
        <f t="shared" si="10"/>
        <v>0</v>
      </c>
      <c r="D87" s="38">
        <f t="shared" si="11"/>
        <v>0</v>
      </c>
      <c r="E87" s="32">
        <f t="shared" si="12"/>
        <v>0</v>
      </c>
      <c r="F87" s="32">
        <f t="shared" si="13"/>
        <v>0</v>
      </c>
      <c r="G87" s="32">
        <f t="shared" si="14"/>
        <v>0</v>
      </c>
      <c r="H87" s="32">
        <f t="shared" si="15"/>
        <v>0</v>
      </c>
      <c r="I87" s="76">
        <f t="shared" si="16"/>
        <v>0</v>
      </c>
      <c r="J87" s="75">
        <f t="shared" si="18"/>
        <v>0</v>
      </c>
    </row>
    <row r="88" spans="1:10" s="37" customFormat="1" ht="13.5" hidden="1" thickBot="1" x14ac:dyDescent="0.25">
      <c r="A88" s="38">
        <f t="shared" si="9"/>
        <v>0</v>
      </c>
      <c r="B88" s="30">
        <f t="shared" si="17"/>
        <v>0</v>
      </c>
      <c r="C88" s="32">
        <f t="shared" si="10"/>
        <v>0</v>
      </c>
      <c r="D88" s="38">
        <f t="shared" si="11"/>
        <v>0</v>
      </c>
      <c r="E88" s="32">
        <f t="shared" si="12"/>
        <v>0</v>
      </c>
      <c r="F88" s="32">
        <f t="shared" si="13"/>
        <v>0</v>
      </c>
      <c r="G88" s="32">
        <f t="shared" si="14"/>
        <v>0</v>
      </c>
      <c r="H88" s="32">
        <f t="shared" si="15"/>
        <v>0</v>
      </c>
      <c r="I88" s="76">
        <f t="shared" si="16"/>
        <v>0</v>
      </c>
      <c r="J88" s="75">
        <f t="shared" si="18"/>
        <v>0</v>
      </c>
    </row>
    <row r="89" spans="1:10" s="37" customFormat="1" ht="13.5" hidden="1" thickBot="1" x14ac:dyDescent="0.25">
      <c r="A89" s="38">
        <f t="shared" si="9"/>
        <v>0</v>
      </c>
      <c r="B89" s="30">
        <f t="shared" si="17"/>
        <v>0</v>
      </c>
      <c r="C89" s="32">
        <f t="shared" si="10"/>
        <v>0</v>
      </c>
      <c r="D89" s="38">
        <f t="shared" si="11"/>
        <v>0</v>
      </c>
      <c r="E89" s="32">
        <f t="shared" si="12"/>
        <v>0</v>
      </c>
      <c r="F89" s="32">
        <f t="shared" si="13"/>
        <v>0</v>
      </c>
      <c r="G89" s="32">
        <f t="shared" si="14"/>
        <v>0</v>
      </c>
      <c r="H89" s="32">
        <f t="shared" si="15"/>
        <v>0</v>
      </c>
      <c r="I89" s="76">
        <f t="shared" si="16"/>
        <v>0</v>
      </c>
      <c r="J89" s="75">
        <f t="shared" si="18"/>
        <v>0</v>
      </c>
    </row>
    <row r="90" spans="1:10" s="37" customFormat="1" ht="13.5" hidden="1" thickBot="1" x14ac:dyDescent="0.25">
      <c r="A90" s="38">
        <f t="shared" si="9"/>
        <v>0</v>
      </c>
      <c r="B90" s="30">
        <f t="shared" si="17"/>
        <v>0</v>
      </c>
      <c r="C90" s="32">
        <f t="shared" si="10"/>
        <v>0</v>
      </c>
      <c r="D90" s="38">
        <f t="shared" si="11"/>
        <v>0</v>
      </c>
      <c r="E90" s="32">
        <f t="shared" si="12"/>
        <v>0</v>
      </c>
      <c r="F90" s="32">
        <f t="shared" si="13"/>
        <v>0</v>
      </c>
      <c r="G90" s="32">
        <f t="shared" si="14"/>
        <v>0</v>
      </c>
      <c r="H90" s="32">
        <f t="shared" si="15"/>
        <v>0</v>
      </c>
      <c r="I90" s="76">
        <f t="shared" si="16"/>
        <v>0</v>
      </c>
      <c r="J90" s="75">
        <f t="shared" si="18"/>
        <v>0</v>
      </c>
    </row>
    <row r="91" spans="1:10" s="37" customFormat="1" ht="13.5" hidden="1" thickBot="1" x14ac:dyDescent="0.25">
      <c r="A91" s="38">
        <f t="shared" si="9"/>
        <v>0</v>
      </c>
      <c r="B91" s="30">
        <f t="shared" si="17"/>
        <v>0</v>
      </c>
      <c r="C91" s="32">
        <f t="shared" si="10"/>
        <v>0</v>
      </c>
      <c r="D91" s="38">
        <f t="shared" si="11"/>
        <v>0</v>
      </c>
      <c r="E91" s="32">
        <f t="shared" si="12"/>
        <v>0</v>
      </c>
      <c r="F91" s="32">
        <f t="shared" si="13"/>
        <v>0</v>
      </c>
      <c r="G91" s="32">
        <f t="shared" si="14"/>
        <v>0</v>
      </c>
      <c r="H91" s="32">
        <f t="shared" si="15"/>
        <v>0</v>
      </c>
      <c r="I91" s="76">
        <f t="shared" si="16"/>
        <v>0</v>
      </c>
      <c r="J91" s="75">
        <f t="shared" si="18"/>
        <v>0</v>
      </c>
    </row>
    <row r="92" spans="1:10" s="37" customFormat="1" ht="13.5" hidden="1" thickBot="1" x14ac:dyDescent="0.25">
      <c r="A92" s="38">
        <f t="shared" si="9"/>
        <v>0</v>
      </c>
      <c r="B92" s="30">
        <f t="shared" si="17"/>
        <v>0</v>
      </c>
      <c r="C92" s="32">
        <f t="shared" si="10"/>
        <v>0</v>
      </c>
      <c r="D92" s="38">
        <f t="shared" si="11"/>
        <v>0</v>
      </c>
      <c r="E92" s="32">
        <f t="shared" si="12"/>
        <v>0</v>
      </c>
      <c r="F92" s="32">
        <f t="shared" si="13"/>
        <v>0</v>
      </c>
      <c r="G92" s="32">
        <f t="shared" si="14"/>
        <v>0</v>
      </c>
      <c r="H92" s="32">
        <f t="shared" si="15"/>
        <v>0</v>
      </c>
      <c r="I92" s="76">
        <f t="shared" si="16"/>
        <v>0</v>
      </c>
      <c r="J92" s="75">
        <f t="shared" si="18"/>
        <v>0</v>
      </c>
    </row>
    <row r="93" spans="1:10" s="37" customFormat="1" ht="13.5" hidden="1" thickBot="1" x14ac:dyDescent="0.25">
      <c r="A93" s="38">
        <f t="shared" si="9"/>
        <v>0</v>
      </c>
      <c r="B93" s="30">
        <f t="shared" si="17"/>
        <v>0</v>
      </c>
      <c r="C93" s="32">
        <f t="shared" si="10"/>
        <v>0</v>
      </c>
      <c r="D93" s="38">
        <f t="shared" si="11"/>
        <v>0</v>
      </c>
      <c r="E93" s="32">
        <f t="shared" si="12"/>
        <v>0</v>
      </c>
      <c r="F93" s="32">
        <f t="shared" si="13"/>
        <v>0</v>
      </c>
      <c r="G93" s="32">
        <f t="shared" si="14"/>
        <v>0</v>
      </c>
      <c r="H93" s="32">
        <f t="shared" si="15"/>
        <v>0</v>
      </c>
      <c r="I93" s="76">
        <f t="shared" si="16"/>
        <v>0</v>
      </c>
      <c r="J93" s="75">
        <f t="shared" si="18"/>
        <v>0</v>
      </c>
    </row>
    <row r="94" spans="1:10" s="37" customFormat="1" ht="13.5" hidden="1" thickBot="1" x14ac:dyDescent="0.25">
      <c r="A94" s="38">
        <f t="shared" si="9"/>
        <v>0</v>
      </c>
      <c r="B94" s="30">
        <f t="shared" si="17"/>
        <v>0</v>
      </c>
      <c r="C94" s="32">
        <f t="shared" si="10"/>
        <v>0</v>
      </c>
      <c r="D94" s="38">
        <f t="shared" si="11"/>
        <v>0</v>
      </c>
      <c r="E94" s="32">
        <f t="shared" si="12"/>
        <v>0</v>
      </c>
      <c r="F94" s="32">
        <f t="shared" si="13"/>
        <v>0</v>
      </c>
      <c r="G94" s="32">
        <f t="shared" si="14"/>
        <v>0</v>
      </c>
      <c r="H94" s="32">
        <f t="shared" si="15"/>
        <v>0</v>
      </c>
      <c r="I94" s="76">
        <f t="shared" si="16"/>
        <v>0</v>
      </c>
      <c r="J94" s="75">
        <f t="shared" si="18"/>
        <v>0</v>
      </c>
    </row>
    <row r="95" spans="1:10" s="37" customFormat="1" ht="13.5" hidden="1" thickBot="1" x14ac:dyDescent="0.25">
      <c r="A95" s="38">
        <f t="shared" si="9"/>
        <v>0</v>
      </c>
      <c r="B95" s="30">
        <f t="shared" si="17"/>
        <v>0</v>
      </c>
      <c r="C95" s="32">
        <f t="shared" si="10"/>
        <v>0</v>
      </c>
      <c r="D95" s="38">
        <f t="shared" si="11"/>
        <v>0</v>
      </c>
      <c r="E95" s="32">
        <f t="shared" si="12"/>
        <v>0</v>
      </c>
      <c r="F95" s="32">
        <f t="shared" si="13"/>
        <v>0</v>
      </c>
      <c r="G95" s="32">
        <f t="shared" si="14"/>
        <v>0</v>
      </c>
      <c r="H95" s="32">
        <f t="shared" si="15"/>
        <v>0</v>
      </c>
      <c r="I95" s="76">
        <f t="shared" si="16"/>
        <v>0</v>
      </c>
      <c r="J95" s="75">
        <f t="shared" si="18"/>
        <v>0</v>
      </c>
    </row>
    <row r="96" spans="1:10" s="37" customFormat="1" ht="13.5" hidden="1" thickBot="1" x14ac:dyDescent="0.25">
      <c r="A96" s="38">
        <f t="shared" si="9"/>
        <v>0</v>
      </c>
      <c r="B96" s="30">
        <f t="shared" si="17"/>
        <v>0</v>
      </c>
      <c r="C96" s="32">
        <f t="shared" si="10"/>
        <v>0</v>
      </c>
      <c r="D96" s="38">
        <f t="shared" si="11"/>
        <v>0</v>
      </c>
      <c r="E96" s="32">
        <f t="shared" si="12"/>
        <v>0</v>
      </c>
      <c r="F96" s="32">
        <f t="shared" si="13"/>
        <v>0</v>
      </c>
      <c r="G96" s="32">
        <f t="shared" si="14"/>
        <v>0</v>
      </c>
      <c r="H96" s="32">
        <f t="shared" si="15"/>
        <v>0</v>
      </c>
      <c r="I96" s="76">
        <f t="shared" si="16"/>
        <v>0</v>
      </c>
      <c r="J96" s="75">
        <f t="shared" si="18"/>
        <v>0</v>
      </c>
    </row>
    <row r="97" spans="1:256" s="37" customFormat="1" ht="13.5" hidden="1" thickBot="1" x14ac:dyDescent="0.25">
      <c r="A97" s="38">
        <f t="shared" si="9"/>
        <v>0</v>
      </c>
      <c r="B97" s="30">
        <f t="shared" si="17"/>
        <v>0</v>
      </c>
      <c r="C97" s="32">
        <f t="shared" si="10"/>
        <v>0</v>
      </c>
      <c r="D97" s="38">
        <f t="shared" si="11"/>
        <v>0</v>
      </c>
      <c r="E97" s="32">
        <f t="shared" si="12"/>
        <v>0</v>
      </c>
      <c r="F97" s="32">
        <f t="shared" si="13"/>
        <v>0</v>
      </c>
      <c r="G97" s="32">
        <f t="shared" si="14"/>
        <v>0</v>
      </c>
      <c r="H97" s="32">
        <f t="shared" si="15"/>
        <v>0</v>
      </c>
      <c r="I97" s="76">
        <f t="shared" si="16"/>
        <v>0</v>
      </c>
      <c r="J97" s="75">
        <f t="shared" si="18"/>
        <v>0</v>
      </c>
    </row>
    <row r="98" spans="1:256" s="37" customFormat="1" ht="13.5" hidden="1" thickBot="1" x14ac:dyDescent="0.25">
      <c r="A98" s="38">
        <f t="shared" si="9"/>
        <v>0</v>
      </c>
      <c r="B98" s="30">
        <f t="shared" si="17"/>
        <v>0</v>
      </c>
      <c r="C98" s="32">
        <f t="shared" si="10"/>
        <v>0</v>
      </c>
      <c r="D98" s="38">
        <f t="shared" si="11"/>
        <v>0</v>
      </c>
      <c r="E98" s="32">
        <f t="shared" si="12"/>
        <v>0</v>
      </c>
      <c r="F98" s="32">
        <f t="shared" si="13"/>
        <v>0</v>
      </c>
      <c r="G98" s="32">
        <f t="shared" si="14"/>
        <v>0</v>
      </c>
      <c r="H98" s="32">
        <f t="shared" si="15"/>
        <v>0</v>
      </c>
      <c r="I98" s="76">
        <f t="shared" si="16"/>
        <v>0</v>
      </c>
      <c r="J98" s="75">
        <f t="shared" si="18"/>
        <v>0</v>
      </c>
    </row>
    <row r="99" spans="1:256" s="37" customFormat="1" ht="13.5" hidden="1" thickBot="1" x14ac:dyDescent="0.25">
      <c r="A99" s="38">
        <f t="shared" si="9"/>
        <v>0</v>
      </c>
      <c r="B99" s="30">
        <f t="shared" si="17"/>
        <v>0</v>
      </c>
      <c r="C99" s="32">
        <f t="shared" si="10"/>
        <v>0</v>
      </c>
      <c r="D99" s="38">
        <f t="shared" si="11"/>
        <v>0</v>
      </c>
      <c r="E99" s="32">
        <f t="shared" si="12"/>
        <v>0</v>
      </c>
      <c r="F99" s="32">
        <f t="shared" si="13"/>
        <v>0</v>
      </c>
      <c r="G99" s="32">
        <f t="shared" si="14"/>
        <v>0</v>
      </c>
      <c r="H99" s="32">
        <f t="shared" si="15"/>
        <v>0</v>
      </c>
      <c r="I99" s="76">
        <f t="shared" si="16"/>
        <v>0</v>
      </c>
      <c r="J99" s="75">
        <f t="shared" si="18"/>
        <v>0</v>
      </c>
    </row>
    <row r="100" spans="1:256" s="37" customFormat="1" ht="13.5" hidden="1" thickBot="1" x14ac:dyDescent="0.25">
      <c r="A100" s="38">
        <f t="shared" si="9"/>
        <v>0</v>
      </c>
      <c r="B100" s="30">
        <f t="shared" si="17"/>
        <v>0</v>
      </c>
      <c r="C100" s="32">
        <f t="shared" si="10"/>
        <v>0</v>
      </c>
      <c r="D100" s="38">
        <f t="shared" si="11"/>
        <v>0</v>
      </c>
      <c r="E100" s="32">
        <f t="shared" si="12"/>
        <v>0</v>
      </c>
      <c r="F100" s="32">
        <f t="shared" si="13"/>
        <v>0</v>
      </c>
      <c r="G100" s="32">
        <f t="shared" si="14"/>
        <v>0</v>
      </c>
      <c r="H100" s="32">
        <f t="shared" si="15"/>
        <v>0</v>
      </c>
      <c r="I100" s="76">
        <f t="shared" si="16"/>
        <v>0</v>
      </c>
      <c r="J100" s="75">
        <f t="shared" si="18"/>
        <v>0</v>
      </c>
    </row>
    <row r="101" spans="1:256" s="37" customFormat="1" ht="13.5" hidden="1" thickBot="1" x14ac:dyDescent="0.25">
      <c r="A101" s="38">
        <f t="shared" si="9"/>
        <v>0</v>
      </c>
      <c r="B101" s="30">
        <f t="shared" si="17"/>
        <v>0</v>
      </c>
      <c r="C101" s="32">
        <f t="shared" si="10"/>
        <v>0</v>
      </c>
      <c r="D101" s="38">
        <f t="shared" si="11"/>
        <v>0</v>
      </c>
      <c r="E101" s="32">
        <f t="shared" si="12"/>
        <v>0</v>
      </c>
      <c r="F101" s="32">
        <f t="shared" si="13"/>
        <v>0</v>
      </c>
      <c r="G101" s="32">
        <f t="shared" si="14"/>
        <v>0</v>
      </c>
      <c r="H101" s="32">
        <f t="shared" si="15"/>
        <v>0</v>
      </c>
      <c r="I101" s="76">
        <f t="shared" si="16"/>
        <v>0</v>
      </c>
      <c r="J101" s="75">
        <f t="shared" si="18"/>
        <v>0</v>
      </c>
    </row>
    <row r="102" spans="1:256" s="37" customFormat="1" ht="13.5" hidden="1" thickBot="1" x14ac:dyDescent="0.25">
      <c r="A102" s="38">
        <f t="shared" si="9"/>
        <v>0</v>
      </c>
      <c r="B102" s="30">
        <f t="shared" si="17"/>
        <v>0</v>
      </c>
      <c r="C102" s="32">
        <f t="shared" si="10"/>
        <v>0</v>
      </c>
      <c r="D102" s="38">
        <f t="shared" si="11"/>
        <v>0</v>
      </c>
      <c r="E102" s="32">
        <f t="shared" si="12"/>
        <v>0</v>
      </c>
      <c r="F102" s="32">
        <f t="shared" si="13"/>
        <v>0</v>
      </c>
      <c r="G102" s="32">
        <f t="shared" si="14"/>
        <v>0</v>
      </c>
      <c r="H102" s="32">
        <f t="shared" si="15"/>
        <v>0</v>
      </c>
      <c r="I102" s="76">
        <f t="shared" si="16"/>
        <v>0</v>
      </c>
      <c r="J102" s="75">
        <f t="shared" si="18"/>
        <v>0</v>
      </c>
    </row>
    <row r="103" spans="1:256" s="37" customFormat="1" ht="13.5" hidden="1" thickBot="1" x14ac:dyDescent="0.25">
      <c r="A103" s="38">
        <f t="shared" si="9"/>
        <v>0</v>
      </c>
      <c r="B103" s="30">
        <f t="shared" si="17"/>
        <v>0</v>
      </c>
      <c r="C103" s="32">
        <f t="shared" si="10"/>
        <v>0</v>
      </c>
      <c r="D103" s="38">
        <f t="shared" si="11"/>
        <v>0</v>
      </c>
      <c r="E103" s="32">
        <f t="shared" si="12"/>
        <v>0</v>
      </c>
      <c r="F103" s="32">
        <f t="shared" si="13"/>
        <v>0</v>
      </c>
      <c r="G103" s="32">
        <f t="shared" si="14"/>
        <v>0</v>
      </c>
      <c r="H103" s="32">
        <f t="shared" si="15"/>
        <v>0</v>
      </c>
      <c r="I103" s="76">
        <f t="shared" si="16"/>
        <v>0</v>
      </c>
      <c r="J103" s="75">
        <f t="shared" si="18"/>
        <v>0</v>
      </c>
    </row>
    <row r="104" spans="1:256" s="37" customFormat="1" ht="13.5" hidden="1" thickBot="1" x14ac:dyDescent="0.25">
      <c r="A104" s="38">
        <f t="shared" si="9"/>
        <v>0</v>
      </c>
      <c r="B104" s="30">
        <f t="shared" si="17"/>
        <v>0</v>
      </c>
      <c r="C104" s="32">
        <f t="shared" si="10"/>
        <v>0</v>
      </c>
      <c r="D104" s="38">
        <f t="shared" si="11"/>
        <v>0</v>
      </c>
      <c r="E104" s="32">
        <f t="shared" si="12"/>
        <v>0</v>
      </c>
      <c r="F104" s="32">
        <f t="shared" si="13"/>
        <v>0</v>
      </c>
      <c r="G104" s="32">
        <f t="shared" si="14"/>
        <v>0</v>
      </c>
      <c r="H104" s="32">
        <f t="shared" si="15"/>
        <v>0</v>
      </c>
      <c r="I104" s="76">
        <f t="shared" si="16"/>
        <v>0</v>
      </c>
      <c r="J104" s="75">
        <f t="shared" si="18"/>
        <v>0</v>
      </c>
    </row>
    <row r="105" spans="1:256" s="37" customFormat="1" ht="13.5" hidden="1" thickBot="1" x14ac:dyDescent="0.25">
      <c r="A105" s="38">
        <f t="shared" si="9"/>
        <v>0</v>
      </c>
      <c r="B105" s="30">
        <f t="shared" si="17"/>
        <v>0</v>
      </c>
      <c r="C105" s="32">
        <f t="shared" si="10"/>
        <v>0</v>
      </c>
      <c r="D105" s="38">
        <f t="shared" si="11"/>
        <v>0</v>
      </c>
      <c r="E105" s="32">
        <f t="shared" si="12"/>
        <v>0</v>
      </c>
      <c r="F105" s="32">
        <f t="shared" si="13"/>
        <v>0</v>
      </c>
      <c r="G105" s="32">
        <f t="shared" si="14"/>
        <v>0</v>
      </c>
      <c r="H105" s="32">
        <f t="shared" si="15"/>
        <v>0</v>
      </c>
      <c r="I105" s="76">
        <f t="shared" si="16"/>
        <v>0</v>
      </c>
      <c r="J105" s="75">
        <f t="shared" si="18"/>
        <v>0</v>
      </c>
    </row>
    <row r="106" spans="1:256" s="41" customFormat="1" ht="21" customHeight="1" thickBot="1" x14ac:dyDescent="0.35">
      <c r="A106" s="42" t="str">
        <f>A53</f>
        <v>Total</v>
      </c>
      <c r="B106" s="78">
        <f>SUM(B62:B105)</f>
        <v>0</v>
      </c>
      <c r="C106" s="78">
        <f>SUM(C62:C105)</f>
        <v>0</v>
      </c>
      <c r="D106" s="69">
        <f t="shared" ref="D106:J106" si="19">SUM(D62:D105)</f>
        <v>0</v>
      </c>
      <c r="E106" s="69">
        <f t="shared" si="19"/>
        <v>0</v>
      </c>
      <c r="F106" s="78">
        <f t="shared" si="19"/>
        <v>0</v>
      </c>
      <c r="G106" s="78">
        <f t="shared" si="19"/>
        <v>0</v>
      </c>
      <c r="H106" s="69">
        <f t="shared" si="19"/>
        <v>0</v>
      </c>
      <c r="I106" s="69">
        <f t="shared" si="19"/>
        <v>0</v>
      </c>
      <c r="J106" s="69">
        <f t="shared" si="19"/>
        <v>0</v>
      </c>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c r="FJ106" s="79"/>
      <c r="FK106" s="79"/>
      <c r="FL106" s="79"/>
      <c r="FM106" s="79"/>
      <c r="FN106" s="79"/>
      <c r="FO106" s="79"/>
      <c r="FP106" s="79"/>
      <c r="FQ106" s="79"/>
      <c r="FR106" s="79"/>
      <c r="FS106" s="79"/>
      <c r="FT106" s="79"/>
      <c r="FU106" s="79"/>
      <c r="FV106" s="79"/>
      <c r="FW106" s="79"/>
      <c r="FX106" s="79"/>
      <c r="FY106" s="79"/>
      <c r="FZ106" s="79"/>
      <c r="GA106" s="79"/>
      <c r="GB106" s="79"/>
      <c r="GC106" s="79"/>
      <c r="GD106" s="79"/>
      <c r="GE106" s="79"/>
      <c r="GF106" s="79"/>
      <c r="GG106" s="79"/>
      <c r="GH106" s="79"/>
      <c r="GI106" s="79"/>
      <c r="GJ106" s="79"/>
      <c r="GK106" s="79"/>
      <c r="GL106" s="79"/>
      <c r="GM106" s="79"/>
      <c r="GN106" s="79"/>
      <c r="GO106" s="79"/>
      <c r="GP106" s="79"/>
      <c r="GQ106" s="79"/>
      <c r="GR106" s="79"/>
      <c r="GS106" s="79"/>
      <c r="GT106" s="79"/>
      <c r="GU106" s="79"/>
      <c r="GV106" s="79"/>
      <c r="GW106" s="79"/>
      <c r="GX106" s="79"/>
      <c r="GY106" s="79"/>
      <c r="GZ106" s="79"/>
      <c r="HA106" s="79"/>
      <c r="HB106" s="79"/>
      <c r="HC106" s="79"/>
      <c r="HD106" s="79"/>
      <c r="HE106" s="79"/>
      <c r="HF106" s="79"/>
      <c r="HG106" s="79"/>
      <c r="HH106" s="79"/>
      <c r="HI106" s="79"/>
      <c r="HJ106" s="79"/>
      <c r="HK106" s="79"/>
      <c r="HL106" s="79"/>
      <c r="HM106" s="79"/>
      <c r="HN106" s="79"/>
      <c r="HO106" s="79"/>
      <c r="HP106" s="79"/>
      <c r="HQ106" s="79"/>
      <c r="HR106" s="79"/>
      <c r="HS106" s="79"/>
      <c r="HT106" s="79"/>
      <c r="HU106" s="79"/>
      <c r="HV106" s="79"/>
      <c r="HW106" s="79"/>
      <c r="HX106" s="79"/>
      <c r="HY106" s="79"/>
      <c r="HZ106" s="79"/>
      <c r="IA106" s="79"/>
      <c r="IB106" s="79"/>
      <c r="IC106" s="79"/>
      <c r="ID106" s="79"/>
      <c r="IE106" s="79"/>
      <c r="IF106" s="79"/>
      <c r="IG106" s="79"/>
      <c r="IH106" s="79"/>
      <c r="II106" s="79"/>
      <c r="IJ106" s="79"/>
      <c r="IK106" s="79"/>
      <c r="IL106" s="79"/>
      <c r="IM106" s="79"/>
      <c r="IN106" s="79"/>
      <c r="IO106" s="79"/>
      <c r="IP106" s="79"/>
      <c r="IQ106" s="79"/>
      <c r="IR106" s="79"/>
      <c r="IS106" s="79"/>
      <c r="IT106" s="79"/>
      <c r="IU106" s="79"/>
      <c r="IV106" s="79"/>
    </row>
    <row r="107" spans="1:256" ht="25.5" customHeight="1" thickBot="1" x14ac:dyDescent="0.25">
      <c r="A107" s="5"/>
      <c r="B107" s="5"/>
      <c r="C107" s="5"/>
      <c r="D107" s="5"/>
      <c r="F107" s="5"/>
      <c r="G107" s="5"/>
    </row>
    <row r="108" spans="1:256" ht="21.75" customHeight="1" thickBot="1" x14ac:dyDescent="0.3">
      <c r="A108" s="80"/>
      <c r="B108" s="8"/>
      <c r="H108" s="81" t="s">
        <v>33</v>
      </c>
      <c r="I108" s="82"/>
      <c r="J108" s="83">
        <f>+I106+J106</f>
        <v>0</v>
      </c>
    </row>
    <row r="109" spans="1:256" ht="21.75" customHeight="1" x14ac:dyDescent="0.25">
      <c r="A109" s="80"/>
      <c r="B109" s="8"/>
      <c r="H109" s="47"/>
      <c r="I109" s="47"/>
      <c r="J109" s="71"/>
    </row>
    <row r="110" spans="1:256" ht="40.5" customHeight="1" x14ac:dyDescent="0.45">
      <c r="E110" s="9" t="s">
        <v>6</v>
      </c>
      <c r="H110" s="47"/>
      <c r="I110" s="47"/>
      <c r="J110" s="71"/>
    </row>
    <row r="111" spans="1:256" ht="21.75" customHeight="1" x14ac:dyDescent="0.3">
      <c r="A111" s="46" t="s">
        <v>0</v>
      </c>
      <c r="B111" s="47"/>
      <c r="C111" s="47"/>
      <c r="D111" s="47"/>
      <c r="E111" s="47"/>
      <c r="F111" s="47"/>
      <c r="G111" s="47"/>
      <c r="H111" s="47"/>
      <c r="I111" s="47"/>
      <c r="J111" s="71"/>
    </row>
    <row r="112" spans="1:256" ht="19.5" thickBot="1" x14ac:dyDescent="0.35">
      <c r="A112" s="48" t="s">
        <v>26</v>
      </c>
      <c r="B112" s="49"/>
      <c r="C112" s="50"/>
      <c r="D112" s="51"/>
      <c r="E112" s="47"/>
      <c r="F112" s="47"/>
      <c r="G112" s="47"/>
    </row>
    <row r="113" spans="1:8" ht="19.5" thickBot="1" x14ac:dyDescent="0.35">
      <c r="A113" s="48" t="s">
        <v>27</v>
      </c>
      <c r="B113" s="52"/>
      <c r="C113" s="51"/>
      <c r="D113" s="51"/>
      <c r="E113" s="47"/>
      <c r="F113" s="47"/>
      <c r="G113" s="47"/>
    </row>
    <row r="114" spans="1:8" ht="18.75" x14ac:dyDescent="0.3">
      <c r="A114" s="48"/>
      <c r="B114" s="84"/>
      <c r="C114" s="51"/>
      <c r="D114" s="51"/>
      <c r="E114" s="47"/>
      <c r="F114" s="47"/>
      <c r="G114" s="47"/>
    </row>
    <row r="115" spans="1:8" ht="23.25" x14ac:dyDescent="0.35">
      <c r="A115" s="100" t="s">
        <v>69</v>
      </c>
      <c r="B115" s="101"/>
      <c r="C115" s="101"/>
      <c r="D115" s="101"/>
      <c r="E115" s="101"/>
      <c r="F115" s="101"/>
      <c r="G115" s="102"/>
      <c r="H115" s="102"/>
    </row>
    <row r="116" spans="1:8" ht="19.5" thickBot="1" x14ac:dyDescent="0.35">
      <c r="A116" s="48"/>
      <c r="B116" s="85"/>
      <c r="C116" s="51"/>
      <c r="D116" s="51"/>
      <c r="E116" s="47"/>
      <c r="F116" s="47"/>
      <c r="G116" s="47"/>
    </row>
    <row r="117" spans="1:8" s="8" customFormat="1" ht="42" customHeight="1" thickBot="1" x14ac:dyDescent="0.35">
      <c r="A117" s="86" t="s">
        <v>68</v>
      </c>
      <c r="B117" s="87"/>
      <c r="C117" s="88" t="s">
        <v>34</v>
      </c>
      <c r="D117" s="88" t="s">
        <v>35</v>
      </c>
      <c r="E117" s="88" t="s">
        <v>36</v>
      </c>
      <c r="F117" s="88" t="s">
        <v>37</v>
      </c>
    </row>
    <row r="118" spans="1:8" ht="30" customHeight="1" x14ac:dyDescent="0.2">
      <c r="A118" s="89"/>
      <c r="B118" s="90"/>
      <c r="C118" s="91"/>
      <c r="D118" s="91"/>
      <c r="E118" s="91"/>
      <c r="F118" s="92"/>
    </row>
    <row r="119" spans="1:8" ht="30.75" customHeight="1" x14ac:dyDescent="0.2">
      <c r="A119" s="93"/>
      <c r="B119" s="94"/>
      <c r="C119" s="91"/>
      <c r="D119" s="91"/>
      <c r="E119" s="91"/>
      <c r="F119" s="95"/>
    </row>
    <row r="120" spans="1:8" ht="30.75" customHeight="1" x14ac:dyDescent="0.2">
      <c r="A120" s="93"/>
      <c r="B120" s="94"/>
      <c r="C120" s="91"/>
      <c r="D120" s="91"/>
      <c r="E120" s="91"/>
      <c r="F120" s="95"/>
    </row>
    <row r="121" spans="1:8" ht="30.75" customHeight="1" x14ac:dyDescent="0.2">
      <c r="A121" s="93"/>
      <c r="B121" s="94"/>
      <c r="C121" s="91"/>
      <c r="D121" s="91"/>
      <c r="E121" s="91"/>
      <c r="F121" s="95"/>
    </row>
    <row r="122" spans="1:8" ht="30.75" customHeight="1" x14ac:dyDescent="0.2">
      <c r="A122" s="93"/>
      <c r="B122" s="94"/>
      <c r="C122" s="91"/>
      <c r="D122" s="91"/>
      <c r="E122" s="91"/>
      <c r="F122" s="95"/>
    </row>
    <row r="123" spans="1:8" ht="30.75" customHeight="1" x14ac:dyDescent="0.2">
      <c r="A123" s="93"/>
      <c r="B123" s="94"/>
      <c r="C123" s="91"/>
      <c r="D123" s="91"/>
      <c r="E123" s="91"/>
      <c r="F123" s="95"/>
    </row>
    <row r="124" spans="1:8" ht="30.75" customHeight="1" x14ac:dyDescent="0.2">
      <c r="A124" s="93"/>
      <c r="B124" s="94"/>
      <c r="C124" s="91"/>
      <c r="D124" s="91"/>
      <c r="E124" s="91"/>
      <c r="F124" s="95"/>
    </row>
    <row r="125" spans="1:8" ht="30.75" customHeight="1" x14ac:dyDescent="0.2">
      <c r="A125" s="93"/>
      <c r="B125" s="94"/>
      <c r="C125" s="91"/>
      <c r="D125" s="91"/>
      <c r="E125" s="91"/>
      <c r="F125" s="95"/>
    </row>
    <row r="126" spans="1:8" ht="30.75" customHeight="1" x14ac:dyDescent="0.2">
      <c r="A126" s="93"/>
      <c r="B126" s="94"/>
      <c r="C126" s="91"/>
      <c r="D126" s="91"/>
      <c r="E126" s="91"/>
      <c r="F126" s="95"/>
    </row>
    <row r="127" spans="1:8" ht="30.75" customHeight="1" x14ac:dyDescent="0.2">
      <c r="A127" s="93"/>
      <c r="B127" s="94"/>
      <c r="C127" s="91"/>
      <c r="D127" s="91"/>
      <c r="E127" s="91"/>
      <c r="F127" s="95"/>
    </row>
    <row r="128" spans="1:8" ht="30.75" customHeight="1" x14ac:dyDescent="0.2">
      <c r="A128" s="93"/>
      <c r="B128" s="94"/>
      <c r="C128" s="91"/>
      <c r="D128" s="91"/>
      <c r="E128" s="91"/>
      <c r="F128" s="95"/>
    </row>
    <row r="129" spans="1:9" ht="30.75" customHeight="1" x14ac:dyDescent="0.2">
      <c r="A129" s="93"/>
      <c r="B129" s="94"/>
      <c r="C129" s="91"/>
      <c r="D129" s="91"/>
      <c r="E129" s="91"/>
      <c r="F129" s="95"/>
    </row>
    <row r="130" spans="1:9" ht="30.75" customHeight="1" x14ac:dyDescent="0.2">
      <c r="A130" s="93"/>
      <c r="B130" s="94"/>
      <c r="C130" s="91"/>
      <c r="D130" s="91"/>
      <c r="E130" s="91"/>
      <c r="F130" s="95"/>
    </row>
    <row r="131" spans="1:9" ht="30.75" customHeight="1" x14ac:dyDescent="0.2">
      <c r="A131" s="93"/>
      <c r="B131" s="94"/>
      <c r="C131" s="91"/>
      <c r="D131" s="91"/>
      <c r="E131" s="91"/>
      <c r="F131" s="95"/>
    </row>
    <row r="132" spans="1:9" ht="30.75" customHeight="1" x14ac:dyDescent="0.2">
      <c r="A132" s="93"/>
      <c r="B132" s="94"/>
      <c r="C132" s="91"/>
      <c r="D132" s="91"/>
      <c r="E132" s="91"/>
      <c r="F132" s="95"/>
    </row>
    <row r="133" spans="1:9" ht="30.75" customHeight="1" x14ac:dyDescent="0.2">
      <c r="A133" s="93"/>
      <c r="B133" s="94"/>
      <c r="C133" s="91"/>
      <c r="D133" s="91"/>
      <c r="E133" s="91"/>
      <c r="F133" s="95"/>
    </row>
    <row r="134" spans="1:9" ht="30.75" customHeight="1" x14ac:dyDescent="0.2">
      <c r="A134" s="93"/>
      <c r="B134" s="94"/>
      <c r="C134" s="91"/>
      <c r="D134" s="91"/>
      <c r="E134" s="91"/>
      <c r="F134" s="95"/>
    </row>
    <row r="135" spans="1:9" ht="30.75" customHeight="1" x14ac:dyDescent="0.2">
      <c r="A135" s="93"/>
      <c r="B135" s="94"/>
      <c r="C135" s="91"/>
      <c r="D135" s="91"/>
      <c r="E135" s="91"/>
      <c r="F135" s="95"/>
    </row>
    <row r="136" spans="1:9" ht="30.75" customHeight="1" x14ac:dyDescent="0.2">
      <c r="A136" s="93"/>
      <c r="B136" s="94"/>
      <c r="C136" s="91"/>
      <c r="D136" s="91"/>
      <c r="E136" s="91"/>
      <c r="F136" s="95"/>
    </row>
    <row r="137" spans="1:9" ht="30.75" customHeight="1" x14ac:dyDescent="0.2">
      <c r="A137" s="93"/>
      <c r="B137" s="94"/>
      <c r="C137" s="91"/>
      <c r="D137" s="91"/>
      <c r="E137" s="91"/>
      <c r="F137" s="95"/>
    </row>
    <row r="138" spans="1:9" ht="30.75" customHeight="1" x14ac:dyDescent="0.2">
      <c r="A138" s="93"/>
      <c r="B138" s="94"/>
      <c r="C138" s="91"/>
      <c r="D138" s="91"/>
      <c r="E138" s="91"/>
      <c r="F138" s="95"/>
    </row>
    <row r="139" spans="1:9" ht="30.75" customHeight="1" x14ac:dyDescent="0.2">
      <c r="A139" s="93"/>
      <c r="B139" s="96"/>
      <c r="C139" s="97"/>
      <c r="D139" s="97"/>
      <c r="E139" s="97"/>
      <c r="F139" s="98"/>
    </row>
    <row r="140" spans="1:9" ht="20.100000000000001" customHeight="1" x14ac:dyDescent="0.2"/>
    <row r="141" spans="1:9" x14ac:dyDescent="0.2">
      <c r="H141" s="6"/>
      <c r="I141" s="6"/>
    </row>
    <row r="150" spans="4:4" x14ac:dyDescent="0.2">
      <c r="D150" s="6"/>
    </row>
    <row r="151" spans="4:4" x14ac:dyDescent="0.2">
      <c r="D151" s="6"/>
    </row>
    <row r="152" spans="4:4" x14ac:dyDescent="0.2">
      <c r="D152" s="6"/>
    </row>
    <row r="153" spans="4:4" x14ac:dyDescent="0.2">
      <c r="D153" s="6"/>
    </row>
    <row r="154" spans="4:4" x14ac:dyDescent="0.2">
      <c r="D154" s="6"/>
    </row>
    <row r="155" spans="4:4" x14ac:dyDescent="0.2">
      <c r="D155" s="6"/>
    </row>
    <row r="156" spans="4:4" x14ac:dyDescent="0.2">
      <c r="D156" s="6"/>
    </row>
    <row r="157" spans="4:4" x14ac:dyDescent="0.2">
      <c r="D157" s="6"/>
    </row>
    <row r="158" spans="4:4" x14ac:dyDescent="0.2">
      <c r="D158" s="6"/>
    </row>
    <row r="159" spans="4:4" x14ac:dyDescent="0.2">
      <c r="D159" s="6"/>
    </row>
    <row r="160" spans="4:4" x14ac:dyDescent="0.2">
      <c r="D160" s="6"/>
    </row>
    <row r="161" spans="4:4" x14ac:dyDescent="0.2">
      <c r="D161" s="6"/>
    </row>
    <row r="162" spans="4:4" x14ac:dyDescent="0.2">
      <c r="D162" s="6"/>
    </row>
    <row r="163" spans="4:4" x14ac:dyDescent="0.2">
      <c r="D163" s="6"/>
    </row>
  </sheetData>
  <sheetProtection algorithmName="SHA-512" hashValue="0PI4FQti3PmtfqMwgjnK2WKOKBLSQfOvuGTEhCnoxkI2eC5IfRz6x5JunIGupf4gpaPsZ29nGw0YmI+/qlHdYg==" saltValue="Dm4jvoO0+zIDVS3+87izDw==" spinCount="100000" sheet="1" objects="1" scenarios="1" formatCells="0" formatColumns="0" formatRows="0" insertColumns="0" insertRows="0" deleteColumns="0" deleteRows="0"/>
  <mergeCells count="1">
    <mergeCell ref="A115:H115"/>
  </mergeCells>
  <phoneticPr fontId="0" type="noConversion"/>
  <printOptions horizontalCentered="1"/>
  <pageMargins left="0.21" right="0.2" top="0.17" bottom="0.17" header="0" footer="0"/>
  <pageSetup scale="67" orientation="landscape" cellComments="asDisplayed" r:id="rId1"/>
  <headerFooter alignWithMargins="0"/>
  <rowBreaks count="1" manualBreakCount="1">
    <brk id="109" max="13" man="1"/>
  </rowBreaks>
  <cellWatches>
    <cellWatch r="B2"/>
    <cellWatch r="A118"/>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sqref="A1:H1"/>
    </sheetView>
  </sheetViews>
  <sheetFormatPr defaultRowHeight="15" x14ac:dyDescent="0.2"/>
  <cols>
    <col min="8" max="8" width="12.88671875" customWidth="1"/>
  </cols>
  <sheetData>
    <row r="1" spans="1:8" ht="18" x14ac:dyDescent="0.2">
      <c r="A1" s="106" t="s">
        <v>64</v>
      </c>
      <c r="B1" s="107"/>
      <c r="C1" s="107"/>
      <c r="D1" s="107"/>
      <c r="E1" s="107"/>
      <c r="F1" s="107"/>
      <c r="G1" s="107"/>
      <c r="H1" s="107"/>
    </row>
    <row r="2" spans="1:8" ht="18" x14ac:dyDescent="0.2">
      <c r="A2" s="10"/>
      <c r="B2" s="10"/>
      <c r="C2" s="10"/>
      <c r="D2" s="26" t="s">
        <v>65</v>
      </c>
      <c r="E2" s="10"/>
      <c r="F2" s="10"/>
      <c r="G2" s="10"/>
      <c r="H2" s="10"/>
    </row>
    <row r="3" spans="1:8" x14ac:dyDescent="0.2">
      <c r="A3" s="11" t="s">
        <v>38</v>
      </c>
      <c r="B3" s="12"/>
      <c r="C3" s="12"/>
      <c r="D3" s="12"/>
      <c r="E3" s="12"/>
      <c r="F3" s="12"/>
      <c r="G3" s="12"/>
      <c r="H3" s="12"/>
    </row>
    <row r="4" spans="1:8" x14ac:dyDescent="0.2">
      <c r="A4" s="11"/>
      <c r="B4" s="12"/>
      <c r="C4" s="12"/>
      <c r="D4" s="12"/>
      <c r="E4" s="12"/>
      <c r="F4" s="12"/>
      <c r="G4" s="12"/>
      <c r="H4" s="12"/>
    </row>
    <row r="5" spans="1:8" x14ac:dyDescent="0.2">
      <c r="A5" s="13">
        <v>-1</v>
      </c>
      <c r="B5" s="14" t="s">
        <v>39</v>
      </c>
      <c r="C5" s="12"/>
      <c r="D5" s="12"/>
      <c r="E5" s="12"/>
      <c r="F5" s="12"/>
      <c r="G5" s="12"/>
      <c r="H5" s="12"/>
    </row>
    <row r="6" spans="1:8" x14ac:dyDescent="0.2">
      <c r="A6" s="15"/>
      <c r="B6" s="104" t="s">
        <v>40</v>
      </c>
      <c r="C6" s="104"/>
      <c r="D6" s="104"/>
      <c r="E6" s="104"/>
      <c r="F6" s="104"/>
      <c r="G6" s="104"/>
      <c r="H6" s="104"/>
    </row>
    <row r="7" spans="1:8" x14ac:dyDescent="0.2">
      <c r="A7" s="15"/>
      <c r="B7" s="104"/>
      <c r="C7" s="104"/>
      <c r="D7" s="104"/>
      <c r="E7" s="104"/>
      <c r="F7" s="104"/>
      <c r="G7" s="104"/>
      <c r="H7" s="104"/>
    </row>
    <row r="8" spans="1:8" x14ac:dyDescent="0.2">
      <c r="A8" s="15"/>
      <c r="B8" s="104"/>
      <c r="C8" s="104"/>
      <c r="D8" s="104"/>
      <c r="E8" s="104"/>
      <c r="F8" s="104"/>
      <c r="G8" s="104"/>
      <c r="H8" s="104"/>
    </row>
    <row r="9" spans="1:8" x14ac:dyDescent="0.2">
      <c r="A9" s="16">
        <v>-2</v>
      </c>
      <c r="B9" s="105" t="s">
        <v>41</v>
      </c>
      <c r="C9" s="105"/>
      <c r="D9" s="105"/>
      <c r="E9" s="105"/>
      <c r="F9" s="105"/>
      <c r="G9" s="105"/>
      <c r="H9" s="105"/>
    </row>
    <row r="10" spans="1:8" x14ac:dyDescent="0.2">
      <c r="A10" s="15"/>
      <c r="B10" s="104" t="s">
        <v>42</v>
      </c>
      <c r="C10" s="104"/>
      <c r="D10" s="104"/>
      <c r="E10" s="104"/>
      <c r="F10" s="104"/>
      <c r="G10" s="104"/>
      <c r="H10" s="104"/>
    </row>
    <row r="11" spans="1:8" x14ac:dyDescent="0.2">
      <c r="A11" s="15"/>
      <c r="B11" s="104"/>
      <c r="C11" s="104"/>
      <c r="D11" s="104"/>
      <c r="E11" s="104"/>
      <c r="F11" s="104"/>
      <c r="G11" s="104"/>
      <c r="H11" s="104"/>
    </row>
    <row r="12" spans="1:8" x14ac:dyDescent="0.2">
      <c r="A12" s="15"/>
      <c r="B12" s="104"/>
      <c r="C12" s="104"/>
      <c r="D12" s="104"/>
      <c r="E12" s="104"/>
      <c r="F12" s="104"/>
      <c r="G12" s="104"/>
      <c r="H12" s="104"/>
    </row>
    <row r="13" spans="1:8" x14ac:dyDescent="0.2">
      <c r="A13" s="15"/>
      <c r="B13" s="104"/>
      <c r="C13" s="104"/>
      <c r="D13" s="104"/>
      <c r="E13" s="104"/>
      <c r="F13" s="104"/>
      <c r="G13" s="104"/>
      <c r="H13" s="104"/>
    </row>
    <row r="14" spans="1:8" x14ac:dyDescent="0.2">
      <c r="A14" s="16">
        <v>-3</v>
      </c>
      <c r="B14" s="105" t="s">
        <v>43</v>
      </c>
      <c r="C14" s="105"/>
      <c r="D14" s="105"/>
      <c r="E14" s="105"/>
      <c r="F14" s="105"/>
      <c r="G14" s="105"/>
      <c r="H14" s="12"/>
    </row>
    <row r="15" spans="1:8" x14ac:dyDescent="0.2">
      <c r="A15" s="15"/>
      <c r="B15" s="104" t="s">
        <v>66</v>
      </c>
      <c r="C15" s="104"/>
      <c r="D15" s="104"/>
      <c r="E15" s="104"/>
      <c r="F15" s="104"/>
      <c r="G15" s="104"/>
      <c r="H15" s="104"/>
    </row>
    <row r="16" spans="1:8" x14ac:dyDescent="0.2">
      <c r="A16" s="15"/>
      <c r="B16" s="104"/>
      <c r="C16" s="104"/>
      <c r="D16" s="104"/>
      <c r="E16" s="104"/>
      <c r="F16" s="104"/>
      <c r="G16" s="104"/>
      <c r="H16" s="104"/>
    </row>
    <row r="17" spans="1:8" x14ac:dyDescent="0.2">
      <c r="A17" s="15"/>
      <c r="B17" s="104"/>
      <c r="C17" s="104"/>
      <c r="D17" s="104"/>
      <c r="E17" s="104"/>
      <c r="F17" s="104"/>
      <c r="G17" s="104"/>
      <c r="H17" s="104"/>
    </row>
    <row r="18" spans="1:8" x14ac:dyDescent="0.2">
      <c r="A18" s="15"/>
      <c r="B18" s="103"/>
      <c r="C18" s="103"/>
      <c r="D18" s="103"/>
      <c r="E18" s="103"/>
      <c r="F18" s="103"/>
      <c r="G18" s="103"/>
      <c r="H18" s="103"/>
    </row>
    <row r="19" spans="1:8" x14ac:dyDescent="0.2">
      <c r="A19" s="16">
        <v>-4</v>
      </c>
      <c r="B19" s="105" t="s">
        <v>44</v>
      </c>
      <c r="C19" s="103"/>
      <c r="D19" s="103"/>
      <c r="E19" s="103"/>
      <c r="F19" s="103"/>
      <c r="G19" s="103"/>
      <c r="H19" s="12"/>
    </row>
    <row r="20" spans="1:8" x14ac:dyDescent="0.2">
      <c r="A20" s="15"/>
      <c r="B20" s="104" t="s">
        <v>67</v>
      </c>
      <c r="C20" s="104"/>
      <c r="D20" s="104"/>
      <c r="E20" s="104"/>
      <c r="F20" s="104"/>
      <c r="G20" s="104"/>
      <c r="H20" s="104"/>
    </row>
    <row r="21" spans="1:8" x14ac:dyDescent="0.2">
      <c r="A21" s="12"/>
      <c r="B21" s="104"/>
      <c r="C21" s="104"/>
      <c r="D21" s="104"/>
      <c r="E21" s="104"/>
      <c r="F21" s="104"/>
      <c r="G21" s="104"/>
      <c r="H21" s="104"/>
    </row>
    <row r="22" spans="1:8" x14ac:dyDescent="0.2">
      <c r="A22" s="12"/>
      <c r="B22" s="104"/>
      <c r="C22" s="104"/>
      <c r="D22" s="104"/>
      <c r="E22" s="104"/>
      <c r="F22" s="104"/>
      <c r="G22" s="104"/>
      <c r="H22" s="104"/>
    </row>
    <row r="23" spans="1:8" x14ac:dyDescent="0.2">
      <c r="A23" s="12"/>
      <c r="B23" s="104"/>
      <c r="C23" s="104"/>
      <c r="D23" s="104"/>
      <c r="E23" s="104"/>
      <c r="F23" s="104"/>
      <c r="G23" s="104"/>
      <c r="H23" s="104"/>
    </row>
    <row r="24" spans="1:8" x14ac:dyDescent="0.2">
      <c r="A24" s="12"/>
      <c r="B24" s="104"/>
      <c r="C24" s="104"/>
      <c r="D24" s="104"/>
      <c r="E24" s="104"/>
      <c r="F24" s="104"/>
      <c r="G24" s="104"/>
      <c r="H24" s="104"/>
    </row>
    <row r="25" spans="1:8" x14ac:dyDescent="0.2">
      <c r="A25" s="16">
        <v>-6</v>
      </c>
      <c r="B25" s="105" t="s">
        <v>45</v>
      </c>
      <c r="C25" s="103"/>
      <c r="D25" s="103"/>
      <c r="E25" s="103"/>
      <c r="F25" s="103"/>
      <c r="G25" s="103"/>
      <c r="H25" s="103"/>
    </row>
    <row r="26" spans="1:8" x14ac:dyDescent="0.2">
      <c r="A26" s="12"/>
      <c r="B26" s="104" t="s">
        <v>46</v>
      </c>
      <c r="C26" s="109"/>
      <c r="D26" s="109"/>
      <c r="E26" s="109"/>
      <c r="F26" s="109"/>
      <c r="G26" s="109"/>
      <c r="H26" s="109"/>
    </row>
    <row r="27" spans="1:8" x14ac:dyDescent="0.2">
      <c r="A27" s="12"/>
      <c r="B27" s="109"/>
      <c r="C27" s="109"/>
      <c r="D27" s="109"/>
      <c r="E27" s="109"/>
      <c r="F27" s="109"/>
      <c r="G27" s="109"/>
      <c r="H27" s="109"/>
    </row>
    <row r="28" spans="1:8" x14ac:dyDescent="0.2">
      <c r="A28" s="12"/>
      <c r="B28" s="109"/>
      <c r="C28" s="109"/>
      <c r="D28" s="109"/>
      <c r="E28" s="109"/>
      <c r="F28" s="109"/>
      <c r="G28" s="109"/>
      <c r="H28" s="109"/>
    </row>
    <row r="29" spans="1:8" x14ac:dyDescent="0.2">
      <c r="A29" s="12"/>
      <c r="B29" s="109"/>
      <c r="C29" s="109"/>
      <c r="D29" s="109"/>
      <c r="E29" s="109"/>
      <c r="F29" s="109"/>
      <c r="G29" s="109"/>
      <c r="H29" s="109"/>
    </row>
    <row r="30" spans="1:8" x14ac:dyDescent="0.2">
      <c r="A30" s="12"/>
      <c r="B30" s="109"/>
      <c r="C30" s="109"/>
      <c r="D30" s="109"/>
      <c r="E30" s="109"/>
      <c r="F30" s="109"/>
      <c r="G30" s="109"/>
      <c r="H30" s="109"/>
    </row>
    <row r="31" spans="1:8" x14ac:dyDescent="0.2">
      <c r="A31" s="105" t="s">
        <v>47</v>
      </c>
      <c r="B31" s="105"/>
      <c r="C31" s="105"/>
      <c r="D31" s="105"/>
      <c r="E31" s="105"/>
      <c r="F31" s="105"/>
      <c r="G31" s="105"/>
      <c r="H31" s="105"/>
    </row>
    <row r="32" spans="1:8" x14ac:dyDescent="0.2">
      <c r="A32" s="12"/>
      <c r="B32" s="12"/>
      <c r="C32" s="12"/>
      <c r="D32" s="12"/>
      <c r="E32" s="12"/>
      <c r="F32" s="12"/>
      <c r="G32" s="12"/>
      <c r="H32" s="12"/>
    </row>
    <row r="33" spans="1:8" x14ac:dyDescent="0.2">
      <c r="A33" s="104" t="s">
        <v>48</v>
      </c>
      <c r="B33" s="108"/>
      <c r="C33" s="108"/>
      <c r="D33" s="108"/>
      <c r="E33" s="108"/>
      <c r="F33" s="108"/>
      <c r="G33" s="108"/>
      <c r="H33" s="108"/>
    </row>
    <row r="34" spans="1:8" x14ac:dyDescent="0.2">
      <c r="A34" s="108"/>
      <c r="B34" s="108"/>
      <c r="C34" s="108"/>
      <c r="D34" s="108"/>
      <c r="E34" s="108"/>
      <c r="F34" s="108"/>
      <c r="G34" s="108"/>
      <c r="H34" s="108"/>
    </row>
    <row r="35" spans="1:8" x14ac:dyDescent="0.2">
      <c r="A35" s="108"/>
      <c r="B35" s="108"/>
      <c r="C35" s="108"/>
      <c r="D35" s="108"/>
      <c r="E35" s="108"/>
      <c r="F35" s="108"/>
      <c r="G35" s="108"/>
      <c r="H35" s="108"/>
    </row>
    <row r="36" spans="1:8" x14ac:dyDescent="0.2">
      <c r="A36" s="17"/>
      <c r="B36" s="17"/>
      <c r="C36" s="17"/>
      <c r="D36" s="17"/>
      <c r="E36" s="17"/>
      <c r="F36" s="17"/>
      <c r="G36" s="17"/>
      <c r="H36" s="17"/>
    </row>
    <row r="37" spans="1:8" x14ac:dyDescent="0.2">
      <c r="A37" s="17" t="s">
        <v>63</v>
      </c>
      <c r="B37" s="17"/>
      <c r="C37" s="17"/>
      <c r="D37" s="17"/>
      <c r="E37" s="17"/>
      <c r="F37" s="17"/>
      <c r="G37" s="17"/>
      <c r="H37" s="17"/>
    </row>
    <row r="38" spans="1:8" x14ac:dyDescent="0.2">
      <c r="A38" s="103" t="s">
        <v>49</v>
      </c>
      <c r="B38" s="103"/>
      <c r="C38" s="103"/>
      <c r="D38" s="103"/>
      <c r="E38" s="103"/>
      <c r="F38" s="103"/>
      <c r="G38" s="103"/>
      <c r="H38" s="103"/>
    </row>
    <row r="39" spans="1:8" x14ac:dyDescent="0.2">
      <c r="A39" s="103" t="s">
        <v>50</v>
      </c>
      <c r="B39" s="103"/>
      <c r="C39" s="103"/>
      <c r="D39" s="103"/>
      <c r="E39" s="103"/>
      <c r="F39" s="103"/>
      <c r="G39" s="103"/>
      <c r="H39" s="103"/>
    </row>
    <row r="40" spans="1:8" x14ac:dyDescent="0.2">
      <c r="A40" s="12"/>
      <c r="B40" s="12"/>
      <c r="C40" s="12"/>
      <c r="D40" s="12"/>
      <c r="E40" s="12"/>
      <c r="F40" s="12"/>
      <c r="G40" s="12"/>
      <c r="H40" s="12"/>
    </row>
    <row r="41" spans="1:8" x14ac:dyDescent="0.2">
      <c r="A41" s="103" t="s">
        <v>62</v>
      </c>
      <c r="B41" s="103"/>
      <c r="C41" s="103"/>
      <c r="D41" s="103"/>
      <c r="E41" s="103"/>
      <c r="F41" s="103"/>
      <c r="G41" s="103"/>
      <c r="H41" s="103"/>
    </row>
    <row r="42" spans="1:8" x14ac:dyDescent="0.2">
      <c r="A42" s="103" t="s">
        <v>70</v>
      </c>
      <c r="B42" s="103"/>
      <c r="C42" s="103"/>
      <c r="D42" s="103"/>
      <c r="E42" s="103"/>
      <c r="F42" s="103"/>
      <c r="G42" s="103"/>
      <c r="H42" s="103"/>
    </row>
    <row r="43" spans="1:8" x14ac:dyDescent="0.2">
      <c r="A43" s="103" t="s">
        <v>71</v>
      </c>
      <c r="B43" s="103"/>
      <c r="C43" s="103"/>
      <c r="D43" s="103"/>
      <c r="E43" s="103"/>
      <c r="F43" s="103"/>
      <c r="G43" s="103"/>
      <c r="H43" s="103"/>
    </row>
  </sheetData>
  <sheetProtection sheet="1" formatCells="0" formatColumns="0" formatRows="0" insertColumns="0" insertRows="0" insertHyperlinks="0" deleteColumns="0" deleteRows="0" sort="0" autoFilter="0" pivotTables="0"/>
  <mergeCells count="17">
    <mergeCell ref="A1:H1"/>
    <mergeCell ref="A33:H35"/>
    <mergeCell ref="B26:H30"/>
    <mergeCell ref="B19:G19"/>
    <mergeCell ref="B9:H9"/>
    <mergeCell ref="B10:H13"/>
    <mergeCell ref="B14:G14"/>
    <mergeCell ref="A43:H43"/>
    <mergeCell ref="B6:H8"/>
    <mergeCell ref="B20:H24"/>
    <mergeCell ref="A38:H38"/>
    <mergeCell ref="A39:H39"/>
    <mergeCell ref="A41:H41"/>
    <mergeCell ref="B25:H25"/>
    <mergeCell ref="A31:H31"/>
    <mergeCell ref="A42:H42"/>
    <mergeCell ref="B15:H18"/>
  </mergeCells>
  <phoneticPr fontId="0" type="noConversion"/>
  <pageMargins left="0.59" right="0.56000000000000005" top="0.72" bottom="0.56999999999999995" header="0.5" footer="0.5"/>
  <pageSetup scale="9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WOH Analysis</vt:lpstr>
      <vt:lpstr>Definitions</vt:lpstr>
      <vt:lpstr>PRINT</vt:lpstr>
      <vt:lpstr>Definitions!Print_Area</vt:lpstr>
      <vt:lpstr>'WOH Analysis'!Print_Area</vt:lpstr>
      <vt:lpstr>Print_Area</vt:lpstr>
      <vt:lpstr>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Roth/McHill/CA</dc:creator>
  <dc:description>Work on Hand Schedule</dc:description>
  <cp:lastModifiedBy>David Frostad</cp:lastModifiedBy>
  <cp:lastPrinted>2010-01-15T20:02:34Z</cp:lastPrinted>
  <dcterms:created xsi:type="dcterms:W3CDTF">2003-05-22T17:21:24Z</dcterms:created>
  <dcterms:modified xsi:type="dcterms:W3CDTF">2021-03-29T18:30:11Z</dcterms:modified>
</cp:coreProperties>
</file>